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trans mayo 2018\"/>
    </mc:Choice>
  </mc:AlternateContent>
  <bookViews>
    <workbookView xWindow="0" yWindow="0" windowWidth="28800" windowHeight="12435"/>
  </bookViews>
  <sheets>
    <sheet name="HONORARIOS" sheetId="3" r:id="rId1"/>
  </sheets>
  <definedNames>
    <definedName name="_xlnm._FilterDatabase" localSheetId="0" hidden="1">HONORARIOS!$A$6:$N$52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L43" i="3"/>
  <c r="L45" i="3"/>
  <c r="L38" i="3"/>
  <c r="L36" i="3"/>
  <c r="L27" i="3"/>
  <c r="L24" i="3"/>
  <c r="L23" i="3"/>
  <c r="L20" i="3"/>
  <c r="L19" i="3"/>
  <c r="L10" i="3"/>
  <c r="L9" i="3"/>
  <c r="L11" i="3"/>
  <c r="L8" i="3"/>
  <c r="L51" i="3" l="1"/>
  <c r="L49" i="3"/>
  <c r="L39" i="3"/>
  <c r="L33" i="3"/>
  <c r="L34" i="3"/>
  <c r="L37" i="3"/>
  <c r="L28" i="3"/>
  <c r="L25" i="3"/>
  <c r="L12" i="3"/>
  <c r="L7" i="3"/>
  <c r="A8" i="3" l="1"/>
  <c r="L52" i="3"/>
  <c r="L50" i="3"/>
  <c r="L48" i="3"/>
  <c r="L47" i="3"/>
  <c r="L44" i="3"/>
  <c r="L46" i="3"/>
  <c r="L42" i="3"/>
  <c r="L41" i="3"/>
  <c r="L40" i="3"/>
  <c r="L35" i="3"/>
  <c r="L32" i="3"/>
  <c r="L31" i="3"/>
  <c r="L30" i="3"/>
  <c r="L21" i="3"/>
  <c r="L22" i="3"/>
  <c r="L26" i="3"/>
  <c r="L29" i="3"/>
  <c r="L17" i="3"/>
  <c r="L18" i="3"/>
  <c r="L13" i="3"/>
  <c r="L15" i="3"/>
  <c r="L16" i="3"/>
  <c r="L14" i="3"/>
</calcChain>
</file>

<file path=xl/sharedStrings.xml><?xml version="1.0" encoding="utf-8"?>
<sst xmlns="http://schemas.openxmlformats.org/spreadsheetml/2006/main" count="362" uniqueCount="146">
  <si>
    <t>RECURSOS HUMANOS</t>
  </si>
  <si>
    <t>DIRECCION DE ADMINISTRACION Y FINANZAS</t>
  </si>
  <si>
    <t>REMUNERACIONES</t>
  </si>
  <si>
    <t>Fecha de Termino</t>
  </si>
  <si>
    <t>Region</t>
  </si>
  <si>
    <t>Unidad Monetaria</t>
  </si>
  <si>
    <t>Fecha de Inicio</t>
  </si>
  <si>
    <t>0BSERVACIÓN</t>
  </si>
  <si>
    <t xml:space="preserve">Nombre Completo </t>
  </si>
  <si>
    <t>Calificación Profesional/Formación/Cargo</t>
  </si>
  <si>
    <t>Grado Asimilado</t>
  </si>
  <si>
    <t>Total Honorario Bruto</t>
  </si>
  <si>
    <t>Total Honorario Líquido</t>
  </si>
  <si>
    <t>Indicación Pago mensual</t>
  </si>
  <si>
    <t>Nº</t>
  </si>
  <si>
    <t>HONORARIOS</t>
  </si>
  <si>
    <t>LABOR DESARROLLADA</t>
  </si>
  <si>
    <t>N° Decreto</t>
  </si>
  <si>
    <t>ARCAYA TAPIA ENRIQUE IGNACIO</t>
  </si>
  <si>
    <t>INGENIERO EN COMERCIO INTERNACIONAL</t>
  </si>
  <si>
    <t>GESTOR TERRITORIAL OMIL</t>
  </si>
  <si>
    <t>NO</t>
  </si>
  <si>
    <t>V</t>
  </si>
  <si>
    <t>SI</t>
  </si>
  <si>
    <t>PESOS</t>
  </si>
  <si>
    <t>HONORARIO FINANCIADO CUENTA ADMINISTRACION DE FONDOS.-</t>
  </si>
  <si>
    <t>PROFESOR EDUCACION FISICA</t>
  </si>
  <si>
    <t>PROFESIONAL PROGRAMA FOMENTO PRODUCTIVO</t>
  </si>
  <si>
    <t>AYALA ALCAYAGA INES ALEXANDRA</t>
  </si>
  <si>
    <t>INGENIERO AGRONOMO</t>
  </si>
  <si>
    <t>PROFESIONAL PROGRAMA PRODESAL</t>
  </si>
  <si>
    <t>HONORARIO FINANCIADO CUENTA PRESUPUESTARIA Y CUENTA DE  ADMINISTRACION DE FONDOS.-</t>
  </si>
  <si>
    <t>ALARCON BARRA NIZY MAIRA</t>
  </si>
  <si>
    <t>PREVENCIONISTA DE RIESGOS</t>
  </si>
  <si>
    <t>ARANDA AZOCAR JIMENA PATRICIA</t>
  </si>
  <si>
    <t>ESTUDIOS DE SECRETARIADO EJECUTIVO</t>
  </si>
  <si>
    <t>APOYO ADMINISTRATIVO DIDECO</t>
  </si>
  <si>
    <t>BARRIA JARA FELIPE JUAN</t>
  </si>
  <si>
    <t>ARQUITECTO</t>
  </si>
  <si>
    <t>MODIFICACION PLAN REGULADOR COMUNAL DE ALGARROBO</t>
  </si>
  <si>
    <t xml:space="preserve">VALOR TOTAL POR LOS SERVICIOS CONTRATADOS </t>
  </si>
  <si>
    <t xml:space="preserve">BANDERAS VIO FRANCISCA AMPARO </t>
  </si>
  <si>
    <t>SOCIOLOGA</t>
  </si>
  <si>
    <t>APOYO PROFESIONAL SEGURIDAD PUBLICA</t>
  </si>
  <si>
    <t xml:space="preserve">BRICEÑO AREVALO AARON ADRIAN </t>
  </si>
  <si>
    <t>EGRESADO DE SOCIOLOGIA</t>
  </si>
  <si>
    <t>PROFESIONAL APOYO CULTURA</t>
  </si>
  <si>
    <t>CATALAN HERNANDEZ FREDDY EDSON</t>
  </si>
  <si>
    <t>INGENIERO CONSTRUCTOR</t>
  </si>
  <si>
    <t>PROFESIONAL APOYO SECPLAC</t>
  </si>
  <si>
    <t xml:space="preserve">SI </t>
  </si>
  <si>
    <t>CORTES BELTRAN ANTONIO EDUARDO</t>
  </si>
  <si>
    <t>ESPINOZA JAMEN MARLENE ANDREA</t>
  </si>
  <si>
    <t>PROFESORA EDUCACION FISICA</t>
  </si>
  <si>
    <t>PROFESORA GIMNASIA ARTISTICA PROYECTO IND</t>
  </si>
  <si>
    <t>HONORARIO FINANCIADO CUENTA ADMINISTRACION DE FONDOS.- VALOR POR HORA DE TALLER EFECTIVAMENTE EJECUTADA.</t>
  </si>
  <si>
    <t>HENRIQUEZ MALDONADO PABLO CESAR</t>
  </si>
  <si>
    <t>TECNICO EN ELECTRICIDAD</t>
  </si>
  <si>
    <t>TECNICO ELECTRICO</t>
  </si>
  <si>
    <t>ITURRA HERRERA LUNNA CONSTANZA</t>
  </si>
  <si>
    <t>MEDICO VETERINARIO</t>
  </si>
  <si>
    <t>APOYO PROFESIONAL MEDIO AMBIENTE</t>
  </si>
  <si>
    <t>LAGOS CANSECO MARCELA EVELYN</t>
  </si>
  <si>
    <t>TRABAJADORA SOCIAL</t>
  </si>
  <si>
    <t>PROFESIONAL SUBPROGRAMA INFANCIA</t>
  </si>
  <si>
    <t>MAUREIRA LEON LEONARDO ANDRES</t>
  </si>
  <si>
    <t>INGENIERO AGRICOLA</t>
  </si>
  <si>
    <t>MONTIEL URRUTIA JOSE NESTOR</t>
  </si>
  <si>
    <t xml:space="preserve">INGENIERO CIVIL </t>
  </si>
  <si>
    <t xml:space="preserve">PARADA OCAMPO RODRIGO ALBERTO </t>
  </si>
  <si>
    <t>FOTOGRAFO</t>
  </si>
  <si>
    <t>PROFESIONAL APOYO AUDIOVISUAL Y FOTOGRAFICO</t>
  </si>
  <si>
    <t>PARRA CORREA NATALY MARIBEL</t>
  </si>
  <si>
    <t>TECNICO AGRICOLA</t>
  </si>
  <si>
    <t>PROFESIONAL PROGRAMA AUTOCONSUMO</t>
  </si>
  <si>
    <t>RAMOS BARRAZA MARTA MARIA</t>
  </si>
  <si>
    <t xml:space="preserve">EDUCADORA DE PARVULOS </t>
  </si>
  <si>
    <t xml:space="preserve">PROFESIONAL PROYECTO FIADI </t>
  </si>
  <si>
    <t xml:space="preserve">ROMO JERIA DANIEL </t>
  </si>
  <si>
    <t>MONITOR PROGRAMA FUTBOL CALLE</t>
  </si>
  <si>
    <t xml:space="preserve">ABOGADO </t>
  </si>
  <si>
    <t xml:space="preserve">ROJAS CATALÁN GERMAN EMIDIO </t>
  </si>
  <si>
    <t>PROFESIONAL ASISTENCIA JUDICIAL COMUNIDAD</t>
  </si>
  <si>
    <t xml:space="preserve">SANHUEZA VASQUEZ JOSSELYN ODETH </t>
  </si>
  <si>
    <t>SECRETARIA EJECUTIVA</t>
  </si>
  <si>
    <t>PROFESIONA CONVENIO TESORERIA GENERAL DE LA REPUBLICA</t>
  </si>
  <si>
    <t>STIERLING ROMERO CATALINA VALESKA</t>
  </si>
  <si>
    <t>MONITORA PROGRAMA FUTBOL CALLE</t>
  </si>
  <si>
    <t>ULRIKSEN CONTRERAS FELIPE EUGENIO</t>
  </si>
  <si>
    <t>VALOR POR VISITA REALIZADA SEGÚN PROGRAMA PRODESAL</t>
  </si>
  <si>
    <t>YAÑEZ OLIVARES SEBASTIAN ALONSO</t>
  </si>
  <si>
    <t>AEDO FERNANDEZ DANIELA ALEJANDRA</t>
  </si>
  <si>
    <t>PROFESIONAL PROGRAMA FOSIS</t>
  </si>
  <si>
    <t>ALVAREZ ROJAS TANIA</t>
  </si>
  <si>
    <t>INGENIERO FORESTAL</t>
  </si>
  <si>
    <t>PROFESIONAL PLAN DE MANEJO DE PLANTACIONES</t>
  </si>
  <si>
    <t>CIFUENTES OLMOS PATRICIA ANDREA</t>
  </si>
  <si>
    <t>DIAZ TARRAGO HERNAN ANTONIO</t>
  </si>
  <si>
    <t>TRABAJADOR SOCIAL</t>
  </si>
  <si>
    <t>PROFESIONAL APOYO DIDECO</t>
  </si>
  <si>
    <t xml:space="preserve">MANRIQUEZ BARROS PAULINO GERARDO </t>
  </si>
  <si>
    <t>LICENCIADO EN CIENCIAS DE LA AGRICULTURA</t>
  </si>
  <si>
    <t xml:space="preserve">PROFESIONAL MEDIO AMBIENTE </t>
  </si>
  <si>
    <t>MANDIOLA QUEZADA GUSTAVO ANDRES</t>
  </si>
  <si>
    <t>PSICOLOGO</t>
  </si>
  <si>
    <t>PROFESIONAL PROGRAMA SENDA</t>
  </si>
  <si>
    <t>OSORIO FUENZALIDA CRISTHIAN ANDRES</t>
  </si>
  <si>
    <t xml:space="preserve">PROFESIONAL PROGRAMA HABITABILIDAD </t>
  </si>
  <si>
    <t xml:space="preserve">UBILLA HECK EMILIO JOSE </t>
  </si>
  <si>
    <t>TECNICO NIVEL SUPERIOR EN GESTION DE EVENTOS Y PRODUCCION CULTURAL</t>
  </si>
  <si>
    <t>VALDES JIMENEZ GERARDO ANDRES</t>
  </si>
  <si>
    <t>CONSTRUCTOR CIVIL</t>
  </si>
  <si>
    <t xml:space="preserve"> PROFESIONAL PROGRAMA HABITABILIDAD</t>
  </si>
  <si>
    <t>HONORARIO FINANCIADO CUENTA ADMINISTRACION DE FONDOS.- VALOR TOTAL DE LOS SERVICIOS CONTRATADOS.-</t>
  </si>
  <si>
    <t>MARZO  DEL AÑO 2018</t>
  </si>
  <si>
    <t>AMIGO TORREALBA PEDRO EXEQUIEL</t>
  </si>
  <si>
    <t xml:space="preserve">PROFESOR ESCUELA FUTBOL MUNICIPAL </t>
  </si>
  <si>
    <t xml:space="preserve">VALOR POR HORA DE TALLER EJECUTADA </t>
  </si>
  <si>
    <t>ALIAGA ALIAGA CRISTHIAN RODRIGO</t>
  </si>
  <si>
    <t xml:space="preserve">PROGRAMA LIMPIEZA Y RECUPERACION QUEBRADAS </t>
  </si>
  <si>
    <t>PROGRAMA CONTROL CANINO Y TENENCIA RESPONSABLE DE MASCOTAS</t>
  </si>
  <si>
    <t>BASUALTO DIAZ RENE GONZALO</t>
  </si>
  <si>
    <t>TECNICO NIVEL SUPERIOR PREPARADOR FISICO</t>
  </si>
  <si>
    <t>PROFESOR Y COORDINADOR ESCUELA DE FUTBOL MUNICIPAL</t>
  </si>
  <si>
    <t>BURGOS MUÑOZ GREGORIO ALEJANDRO</t>
  </si>
  <si>
    <t>ACTOR</t>
  </si>
  <si>
    <t>CUENTA CUENTOS PROGRAMA CONTROL CANINO Y TENENCIA RESPONSABLE DE MASCOTAS</t>
  </si>
  <si>
    <t>CHAMORRO FLORES ROMINA ALEJANDRA</t>
  </si>
  <si>
    <t>INGENIERA AGRONOMA</t>
  </si>
  <si>
    <t>PROFESIONAL APOYO UNIDAD MEDIO AMBIENTE</t>
  </si>
  <si>
    <t>CELIS CARRASCO CHRISTIAN CLAUDIO</t>
  </si>
  <si>
    <t>ESTUDIOS ELECTRONICA INDUSTRIAL</t>
  </si>
  <si>
    <t>APOYO PROGRAMA UNIDAD MEDIO AMBIENTE</t>
  </si>
  <si>
    <t>DE VICENTE MORAN CAROLINA KISSI</t>
  </si>
  <si>
    <t>PSICOLOGA</t>
  </si>
  <si>
    <t>PROFESIONAL OFICINA OMIL</t>
  </si>
  <si>
    <t>Anexo de Contrato D.A. 0886 de fecha 09.02.2018.-</t>
  </si>
  <si>
    <t>MELLA MENESES JORGE BRAIN</t>
  </si>
  <si>
    <t>MORAGUES MUÑOZ SANDRA MARIANELA</t>
  </si>
  <si>
    <t>PSICOLOGA Y MONITORA PROGRAMA FUTBOL CALLE</t>
  </si>
  <si>
    <t>HONORARIO FINANCIADO CUENTA ADMINISTRACION DE FONDOS.- RENUNCIA VOLUNTARIA A CONTAR DEL 01/04/2018.-</t>
  </si>
  <si>
    <t>ROJAS PEÑA ELIAS GABRIEL</t>
  </si>
  <si>
    <t xml:space="preserve">ADMINISTRACION TURISTICA BILINGÜE </t>
  </si>
  <si>
    <t>MONITOR CURSO HABILIDADES EMPRENDEDORS</t>
  </si>
  <si>
    <t>RETAMALES BRAVO DIEGO ANDRES</t>
  </si>
  <si>
    <t>TECNICO NIVEL SUPERIOR EN AGRICULTURA ECOLOGICA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</si>
</sst>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dd\-mm\-yy;@"/>
    <numFmt numFmtId="167" formatCode="dd/mm/yyyy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4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9525"/>
          <a:ext cx="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40" zoomScale="87" zoomScaleNormal="87" workbookViewId="0">
      <selection activeCell="L52" sqref="L7:L52"/>
    </sheetView>
  </sheetViews>
  <sheetFormatPr baseColWidth="10" defaultRowHeight="12.75" x14ac:dyDescent="0.2"/>
  <cols>
    <col min="1" max="1" width="6.85546875" style="2" customWidth="1"/>
    <col min="2" max="2" width="38.140625" style="10" bestFit="1" customWidth="1"/>
    <col min="3" max="3" width="42.85546875" style="16" customWidth="1"/>
    <col min="4" max="4" width="40.42578125" style="1" customWidth="1"/>
    <col min="5" max="5" width="12.140625" style="2" customWidth="1"/>
    <col min="6" max="6" width="10" style="2" customWidth="1"/>
    <col min="7" max="7" width="11.5703125" style="3" customWidth="1"/>
    <col min="8" max="8" width="12.85546875" style="2" customWidth="1"/>
    <col min="9" max="10" width="11" style="2" customWidth="1"/>
    <col min="11" max="13" width="15.5703125" style="2" customWidth="1"/>
    <col min="14" max="14" width="47.140625" style="2" customWidth="1"/>
    <col min="15" max="16384" width="11.42578125" style="1"/>
  </cols>
  <sheetData>
    <row r="1" spans="1:14" ht="17.25" customHeight="1" x14ac:dyDescent="0.2">
      <c r="A1" s="8" t="s">
        <v>1</v>
      </c>
      <c r="B1" s="9"/>
      <c r="C1" s="14"/>
      <c r="D1" s="8"/>
      <c r="E1" s="11"/>
      <c r="F1" s="11"/>
      <c r="G1" s="12"/>
      <c r="H1" s="11"/>
      <c r="I1" s="11"/>
      <c r="J1" s="11"/>
      <c r="K1" s="11"/>
      <c r="L1" s="11"/>
      <c r="M1" s="11"/>
      <c r="N1" s="11"/>
    </row>
    <row r="2" spans="1:14" ht="17.25" customHeight="1" x14ac:dyDescent="0.2">
      <c r="A2" s="8" t="s">
        <v>0</v>
      </c>
      <c r="B2" s="9"/>
      <c r="C2" s="14"/>
      <c r="D2" s="8"/>
      <c r="E2" s="11"/>
      <c r="F2" s="11"/>
      <c r="G2" s="12"/>
      <c r="H2" s="11"/>
      <c r="I2" s="11"/>
      <c r="J2" s="11"/>
      <c r="K2" s="11"/>
      <c r="L2" s="11"/>
      <c r="M2" s="11"/>
      <c r="N2" s="11"/>
    </row>
    <row r="3" spans="1:14" ht="17.25" customHeight="1" x14ac:dyDescent="0.2">
      <c r="A3" s="8" t="s">
        <v>2</v>
      </c>
      <c r="B3" s="9"/>
      <c r="C3" s="14"/>
      <c r="D3" s="8"/>
      <c r="E3" s="11"/>
      <c r="F3" s="11"/>
      <c r="G3" s="12"/>
      <c r="H3" s="11"/>
      <c r="I3" s="11"/>
      <c r="J3" s="11"/>
      <c r="K3" s="11"/>
      <c r="L3" s="11"/>
      <c r="M3" s="11"/>
      <c r="N3" s="11"/>
    </row>
    <row r="4" spans="1:14" ht="30.75" customHeight="1" x14ac:dyDescent="0.2">
      <c r="A4" s="24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31.5" customHeight="1" x14ac:dyDescent="0.2">
      <c r="A5" s="25" t="s">
        <v>114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39.75" customHeight="1" x14ac:dyDescent="0.2">
      <c r="A6" s="17" t="s">
        <v>14</v>
      </c>
      <c r="B6" s="17" t="s">
        <v>8</v>
      </c>
      <c r="C6" s="17" t="s">
        <v>9</v>
      </c>
      <c r="D6" s="17" t="s">
        <v>16</v>
      </c>
      <c r="E6" s="17" t="s">
        <v>10</v>
      </c>
      <c r="F6" s="17" t="s">
        <v>4</v>
      </c>
      <c r="G6" s="18" t="s">
        <v>6</v>
      </c>
      <c r="H6" s="17" t="s">
        <v>3</v>
      </c>
      <c r="I6" s="17" t="s">
        <v>5</v>
      </c>
      <c r="J6" s="17" t="s">
        <v>17</v>
      </c>
      <c r="K6" s="17" t="s">
        <v>11</v>
      </c>
      <c r="L6" s="17" t="s">
        <v>12</v>
      </c>
      <c r="M6" s="17" t="s">
        <v>13</v>
      </c>
      <c r="N6" s="17" t="s">
        <v>7</v>
      </c>
    </row>
    <row r="7" spans="1:14" s="4" customFormat="1" ht="45" customHeight="1" x14ac:dyDescent="0.2">
      <c r="A7" s="13">
        <v>1</v>
      </c>
      <c r="B7" s="19" t="s">
        <v>91</v>
      </c>
      <c r="C7" s="19" t="s">
        <v>63</v>
      </c>
      <c r="D7" s="20" t="s">
        <v>92</v>
      </c>
      <c r="E7" s="21" t="s">
        <v>21</v>
      </c>
      <c r="F7" s="21" t="s">
        <v>22</v>
      </c>
      <c r="G7" s="22">
        <v>43136</v>
      </c>
      <c r="H7" s="22">
        <v>43465</v>
      </c>
      <c r="I7" s="21" t="s">
        <v>24</v>
      </c>
      <c r="J7" s="21">
        <v>1392</v>
      </c>
      <c r="K7" s="23">
        <v>513402</v>
      </c>
      <c r="L7" s="23">
        <f>K7*0.9</f>
        <v>462061.8</v>
      </c>
      <c r="M7" s="23" t="s">
        <v>23</v>
      </c>
      <c r="N7" s="20" t="s">
        <v>25</v>
      </c>
    </row>
    <row r="8" spans="1:14" s="4" customFormat="1" ht="45" customHeight="1" x14ac:dyDescent="0.2">
      <c r="A8" s="13">
        <f>A7+1</f>
        <v>2</v>
      </c>
      <c r="B8" s="19" t="s">
        <v>32</v>
      </c>
      <c r="C8" s="19" t="s">
        <v>33</v>
      </c>
      <c r="D8" s="20" t="s">
        <v>33</v>
      </c>
      <c r="E8" s="21" t="s">
        <v>21</v>
      </c>
      <c r="F8" s="21" t="s">
        <v>22</v>
      </c>
      <c r="G8" s="22">
        <v>43160</v>
      </c>
      <c r="H8" s="22">
        <v>43465</v>
      </c>
      <c r="I8" s="21" t="s">
        <v>24</v>
      </c>
      <c r="J8" s="21">
        <v>2044</v>
      </c>
      <c r="K8" s="23">
        <v>722222</v>
      </c>
      <c r="L8" s="23">
        <f t="shared" ref="L8:L11" si="0">K8*0.9</f>
        <v>649999.80000000005</v>
      </c>
      <c r="M8" s="23" t="s">
        <v>23</v>
      </c>
      <c r="N8" s="20"/>
    </row>
    <row r="9" spans="1:14" s="4" customFormat="1" ht="45" customHeight="1" x14ac:dyDescent="0.2">
      <c r="A9" s="13">
        <f t="shared" ref="A9:A52" si="1">A8+1</f>
        <v>3</v>
      </c>
      <c r="B9" s="19" t="s">
        <v>118</v>
      </c>
      <c r="C9" s="19" t="s">
        <v>73</v>
      </c>
      <c r="D9" s="20" t="s">
        <v>119</v>
      </c>
      <c r="E9" s="21" t="s">
        <v>21</v>
      </c>
      <c r="F9" s="21" t="s">
        <v>22</v>
      </c>
      <c r="G9" s="22">
        <v>43160</v>
      </c>
      <c r="H9" s="22">
        <v>43434</v>
      </c>
      <c r="I9" s="21" t="s">
        <v>24</v>
      </c>
      <c r="J9" s="21">
        <v>1712</v>
      </c>
      <c r="K9" s="23">
        <v>452555</v>
      </c>
      <c r="L9" s="23">
        <f t="shared" si="0"/>
        <v>407299.5</v>
      </c>
      <c r="M9" s="23" t="s">
        <v>23</v>
      </c>
      <c r="N9" s="20"/>
    </row>
    <row r="10" spans="1:14" s="4" customFormat="1" ht="45" customHeight="1" x14ac:dyDescent="0.2">
      <c r="A10" s="13">
        <f t="shared" si="1"/>
        <v>4</v>
      </c>
      <c r="B10" s="19" t="s">
        <v>118</v>
      </c>
      <c r="C10" s="19" t="s">
        <v>73</v>
      </c>
      <c r="D10" s="20" t="s">
        <v>120</v>
      </c>
      <c r="E10" s="21" t="s">
        <v>21</v>
      </c>
      <c r="F10" s="21" t="s">
        <v>22</v>
      </c>
      <c r="G10" s="22">
        <v>43160</v>
      </c>
      <c r="H10" s="22">
        <v>43434</v>
      </c>
      <c r="I10" s="21" t="s">
        <v>24</v>
      </c>
      <c r="J10" s="21">
        <v>1711</v>
      </c>
      <c r="K10" s="23">
        <v>458444</v>
      </c>
      <c r="L10" s="23">
        <f t="shared" ref="L10" si="2">K10*0.9</f>
        <v>412599.60000000003</v>
      </c>
      <c r="M10" s="23" t="s">
        <v>23</v>
      </c>
      <c r="N10" s="20"/>
    </row>
    <row r="11" spans="1:14" s="4" customFormat="1" ht="45" customHeight="1" x14ac:dyDescent="0.2">
      <c r="A11" s="13">
        <f t="shared" si="1"/>
        <v>5</v>
      </c>
      <c r="B11" s="19" t="s">
        <v>115</v>
      </c>
      <c r="C11" s="19" t="s">
        <v>26</v>
      </c>
      <c r="D11" s="20" t="s">
        <v>116</v>
      </c>
      <c r="E11" s="21" t="s">
        <v>21</v>
      </c>
      <c r="F11" s="21" t="s">
        <v>22</v>
      </c>
      <c r="G11" s="22">
        <v>43160</v>
      </c>
      <c r="H11" s="22">
        <v>43251</v>
      </c>
      <c r="I11" s="21" t="s">
        <v>24</v>
      </c>
      <c r="J11" s="21">
        <v>2043</v>
      </c>
      <c r="K11" s="23">
        <v>19444</v>
      </c>
      <c r="L11" s="23">
        <f t="shared" si="0"/>
        <v>17499.600000000002</v>
      </c>
      <c r="M11" s="23" t="s">
        <v>23</v>
      </c>
      <c r="N11" s="20" t="s">
        <v>117</v>
      </c>
    </row>
    <row r="12" spans="1:14" s="4" customFormat="1" ht="45" customHeight="1" x14ac:dyDescent="0.2">
      <c r="A12" s="13">
        <f t="shared" si="1"/>
        <v>6</v>
      </c>
      <c r="B12" s="19" t="s">
        <v>93</v>
      </c>
      <c r="C12" s="19" t="s">
        <v>94</v>
      </c>
      <c r="D12" s="20" t="s">
        <v>95</v>
      </c>
      <c r="E12" s="21" t="s">
        <v>21</v>
      </c>
      <c r="F12" s="21" t="s">
        <v>22</v>
      </c>
      <c r="G12" s="22">
        <v>43132</v>
      </c>
      <c r="H12" s="22">
        <v>43190</v>
      </c>
      <c r="I12" s="21" t="s">
        <v>24</v>
      </c>
      <c r="J12" s="21">
        <v>1225</v>
      </c>
      <c r="K12" s="23">
        <v>150000</v>
      </c>
      <c r="L12" s="23">
        <f t="shared" ref="L12:L15" si="3">K12*0.9</f>
        <v>135000</v>
      </c>
      <c r="M12" s="23" t="s">
        <v>21</v>
      </c>
      <c r="N12" s="20" t="s">
        <v>40</v>
      </c>
    </row>
    <row r="13" spans="1:14" s="4" customFormat="1" ht="45" customHeight="1" x14ac:dyDescent="0.2">
      <c r="A13" s="13">
        <f t="shared" si="1"/>
        <v>7</v>
      </c>
      <c r="B13" s="19" t="s">
        <v>34</v>
      </c>
      <c r="C13" s="19" t="s">
        <v>35</v>
      </c>
      <c r="D13" s="20" t="s">
        <v>36</v>
      </c>
      <c r="E13" s="21" t="s">
        <v>21</v>
      </c>
      <c r="F13" s="21" t="s">
        <v>22</v>
      </c>
      <c r="G13" s="22">
        <v>43101</v>
      </c>
      <c r="H13" s="22">
        <v>43465</v>
      </c>
      <c r="I13" s="21" t="s">
        <v>24</v>
      </c>
      <c r="J13" s="21">
        <v>492</v>
      </c>
      <c r="K13" s="23">
        <v>473000</v>
      </c>
      <c r="L13" s="23">
        <f t="shared" si="3"/>
        <v>425700</v>
      </c>
      <c r="M13" s="23" t="s">
        <v>23</v>
      </c>
      <c r="N13" s="20"/>
    </row>
    <row r="14" spans="1:14" s="4" customFormat="1" ht="45" customHeight="1" x14ac:dyDescent="0.2">
      <c r="A14" s="13">
        <f t="shared" si="1"/>
        <v>8</v>
      </c>
      <c r="B14" s="19" t="s">
        <v>18</v>
      </c>
      <c r="C14" s="19" t="s">
        <v>19</v>
      </c>
      <c r="D14" s="20" t="s">
        <v>20</v>
      </c>
      <c r="E14" s="21" t="s">
        <v>21</v>
      </c>
      <c r="F14" s="21" t="s">
        <v>22</v>
      </c>
      <c r="G14" s="22">
        <v>43101</v>
      </c>
      <c r="H14" s="22">
        <v>43465</v>
      </c>
      <c r="I14" s="21" t="s">
        <v>24</v>
      </c>
      <c r="J14" s="21">
        <v>1341</v>
      </c>
      <c r="K14" s="23">
        <v>500000</v>
      </c>
      <c r="L14" s="23">
        <f>K14*0.9</f>
        <v>450000</v>
      </c>
      <c r="M14" s="23" t="s">
        <v>23</v>
      </c>
      <c r="N14" s="20" t="s">
        <v>25</v>
      </c>
    </row>
    <row r="15" spans="1:14" s="4" customFormat="1" ht="45" customHeight="1" x14ac:dyDescent="0.2">
      <c r="A15" s="13">
        <f t="shared" si="1"/>
        <v>9</v>
      </c>
      <c r="B15" s="19" t="s">
        <v>18</v>
      </c>
      <c r="C15" s="19" t="s">
        <v>19</v>
      </c>
      <c r="D15" s="20" t="s">
        <v>27</v>
      </c>
      <c r="E15" s="21" t="s">
        <v>21</v>
      </c>
      <c r="F15" s="21" t="s">
        <v>22</v>
      </c>
      <c r="G15" s="22">
        <v>43101</v>
      </c>
      <c r="H15" s="22">
        <v>43465</v>
      </c>
      <c r="I15" s="21" t="s">
        <v>24</v>
      </c>
      <c r="J15" s="21">
        <v>677</v>
      </c>
      <c r="K15" s="23">
        <v>499750</v>
      </c>
      <c r="L15" s="23">
        <f t="shared" si="3"/>
        <v>449775</v>
      </c>
      <c r="M15" s="23" t="s">
        <v>23</v>
      </c>
      <c r="N15" s="20"/>
    </row>
    <row r="16" spans="1:14" s="4" customFormat="1" ht="45" customHeight="1" x14ac:dyDescent="0.2">
      <c r="A16" s="13">
        <f t="shared" si="1"/>
        <v>10</v>
      </c>
      <c r="B16" s="19" t="s">
        <v>28</v>
      </c>
      <c r="C16" s="19" t="s">
        <v>29</v>
      </c>
      <c r="D16" s="20" t="s">
        <v>30</v>
      </c>
      <c r="E16" s="21" t="s">
        <v>21</v>
      </c>
      <c r="F16" s="21" t="s">
        <v>22</v>
      </c>
      <c r="G16" s="22">
        <v>42826</v>
      </c>
      <c r="H16" s="22">
        <v>43220</v>
      </c>
      <c r="I16" s="21" t="s">
        <v>24</v>
      </c>
      <c r="J16" s="21">
        <v>2010</v>
      </c>
      <c r="K16" s="23">
        <v>1607161</v>
      </c>
      <c r="L16" s="23">
        <f t="shared" ref="L16:L52" si="4">K16*0.9</f>
        <v>1446444.9000000001</v>
      </c>
      <c r="M16" s="23" t="s">
        <v>23</v>
      </c>
      <c r="N16" s="20" t="s">
        <v>31</v>
      </c>
    </row>
    <row r="17" spans="1:14" s="4" customFormat="1" ht="45" customHeight="1" x14ac:dyDescent="0.2">
      <c r="A17" s="13">
        <f t="shared" si="1"/>
        <v>11</v>
      </c>
      <c r="B17" s="19" t="s">
        <v>41</v>
      </c>
      <c r="C17" s="19" t="s">
        <v>42</v>
      </c>
      <c r="D17" s="20" t="s">
        <v>43</v>
      </c>
      <c r="E17" s="21" t="s">
        <v>21</v>
      </c>
      <c r="F17" s="21" t="s">
        <v>22</v>
      </c>
      <c r="G17" s="22">
        <v>43101</v>
      </c>
      <c r="H17" s="22">
        <v>43465</v>
      </c>
      <c r="I17" s="21" t="s">
        <v>24</v>
      </c>
      <c r="J17" s="21">
        <v>152</v>
      </c>
      <c r="K17" s="23">
        <v>500000</v>
      </c>
      <c r="L17" s="23">
        <f t="shared" si="4"/>
        <v>450000</v>
      </c>
      <c r="M17" s="23" t="s">
        <v>23</v>
      </c>
      <c r="N17" s="20"/>
    </row>
    <row r="18" spans="1:14" s="4" customFormat="1" ht="45" customHeight="1" x14ac:dyDescent="0.2">
      <c r="A18" s="13">
        <f t="shared" si="1"/>
        <v>12</v>
      </c>
      <c r="B18" s="19" t="s">
        <v>37</v>
      </c>
      <c r="C18" s="19" t="s">
        <v>38</v>
      </c>
      <c r="D18" s="20" t="s">
        <v>39</v>
      </c>
      <c r="E18" s="21" t="s">
        <v>21</v>
      </c>
      <c r="F18" s="21" t="s">
        <v>22</v>
      </c>
      <c r="G18" s="22">
        <v>43101</v>
      </c>
      <c r="H18" s="22">
        <v>43281</v>
      </c>
      <c r="I18" s="21" t="s">
        <v>24</v>
      </c>
      <c r="J18" s="21">
        <v>540</v>
      </c>
      <c r="K18" s="23">
        <v>3350000</v>
      </c>
      <c r="L18" s="23">
        <f t="shared" si="4"/>
        <v>3015000</v>
      </c>
      <c r="M18" s="23" t="s">
        <v>21</v>
      </c>
      <c r="N18" s="20" t="s">
        <v>40</v>
      </c>
    </row>
    <row r="19" spans="1:14" s="4" customFormat="1" ht="45" customHeight="1" x14ac:dyDescent="0.2">
      <c r="A19" s="13">
        <f t="shared" si="1"/>
        <v>13</v>
      </c>
      <c r="B19" s="19" t="s">
        <v>121</v>
      </c>
      <c r="C19" s="19" t="s">
        <v>122</v>
      </c>
      <c r="D19" s="20" t="s">
        <v>123</v>
      </c>
      <c r="E19" s="21" t="s">
        <v>21</v>
      </c>
      <c r="F19" s="21" t="s">
        <v>22</v>
      </c>
      <c r="G19" s="22">
        <v>43160</v>
      </c>
      <c r="H19" s="22">
        <v>43251</v>
      </c>
      <c r="I19" s="21" t="s">
        <v>24</v>
      </c>
      <c r="J19" s="21">
        <v>2042</v>
      </c>
      <c r="K19" s="23">
        <v>17222</v>
      </c>
      <c r="L19" s="23">
        <f t="shared" si="4"/>
        <v>15499.800000000001</v>
      </c>
      <c r="M19" s="23" t="s">
        <v>23</v>
      </c>
      <c r="N19" s="20" t="s">
        <v>117</v>
      </c>
    </row>
    <row r="20" spans="1:14" s="4" customFormat="1" ht="45" customHeight="1" x14ac:dyDescent="0.2">
      <c r="A20" s="13">
        <f t="shared" si="1"/>
        <v>14</v>
      </c>
      <c r="B20" s="19" t="s">
        <v>124</v>
      </c>
      <c r="C20" s="19" t="s">
        <v>125</v>
      </c>
      <c r="D20" s="20" t="s">
        <v>126</v>
      </c>
      <c r="E20" s="21" t="s">
        <v>21</v>
      </c>
      <c r="F20" s="21" t="s">
        <v>22</v>
      </c>
      <c r="G20" s="22">
        <v>43171</v>
      </c>
      <c r="H20" s="22">
        <v>43235</v>
      </c>
      <c r="I20" s="21" t="s">
        <v>24</v>
      </c>
      <c r="J20" s="21">
        <v>1515</v>
      </c>
      <c r="K20" s="23">
        <v>500000</v>
      </c>
      <c r="L20" s="23">
        <f t="shared" si="4"/>
        <v>450000</v>
      </c>
      <c r="M20" s="23" t="s">
        <v>21</v>
      </c>
      <c r="N20" s="20" t="s">
        <v>40</v>
      </c>
    </row>
    <row r="21" spans="1:14" s="4" customFormat="1" ht="45" customHeight="1" x14ac:dyDescent="0.2">
      <c r="A21" s="13">
        <f t="shared" si="1"/>
        <v>15</v>
      </c>
      <c r="B21" s="19" t="s">
        <v>44</v>
      </c>
      <c r="C21" s="19" t="s">
        <v>45</v>
      </c>
      <c r="D21" s="20" t="s">
        <v>46</v>
      </c>
      <c r="E21" s="21" t="s">
        <v>21</v>
      </c>
      <c r="F21" s="21" t="s">
        <v>22</v>
      </c>
      <c r="G21" s="22">
        <v>43101</v>
      </c>
      <c r="H21" s="22">
        <v>43465</v>
      </c>
      <c r="I21" s="21" t="s">
        <v>24</v>
      </c>
      <c r="J21" s="21">
        <v>90</v>
      </c>
      <c r="K21" s="23">
        <v>888889</v>
      </c>
      <c r="L21" s="23">
        <f t="shared" si="4"/>
        <v>800000.1</v>
      </c>
      <c r="M21" s="23" t="s">
        <v>23</v>
      </c>
      <c r="N21" s="20"/>
    </row>
    <row r="22" spans="1:14" s="4" customFormat="1" ht="45" customHeight="1" x14ac:dyDescent="0.2">
      <c r="A22" s="13">
        <f t="shared" si="1"/>
        <v>16</v>
      </c>
      <c r="B22" s="19" t="s">
        <v>47</v>
      </c>
      <c r="C22" s="19" t="s">
        <v>48</v>
      </c>
      <c r="D22" s="20" t="s">
        <v>49</v>
      </c>
      <c r="E22" s="21" t="s">
        <v>21</v>
      </c>
      <c r="F22" s="21" t="s">
        <v>22</v>
      </c>
      <c r="G22" s="22">
        <v>43101</v>
      </c>
      <c r="H22" s="22">
        <v>43465</v>
      </c>
      <c r="I22" s="21" t="s">
        <v>24</v>
      </c>
      <c r="J22" s="21">
        <v>673</v>
      </c>
      <c r="K22" s="23">
        <v>1450000</v>
      </c>
      <c r="L22" s="23">
        <f t="shared" si="4"/>
        <v>1305000</v>
      </c>
      <c r="M22" s="23" t="s">
        <v>50</v>
      </c>
      <c r="N22" s="20"/>
    </row>
    <row r="23" spans="1:14" s="4" customFormat="1" ht="45" customHeight="1" x14ac:dyDescent="0.2">
      <c r="A23" s="13">
        <f t="shared" si="1"/>
        <v>17</v>
      </c>
      <c r="B23" s="19" t="s">
        <v>127</v>
      </c>
      <c r="C23" s="19" t="s">
        <v>128</v>
      </c>
      <c r="D23" s="20" t="s">
        <v>129</v>
      </c>
      <c r="E23" s="21" t="s">
        <v>21</v>
      </c>
      <c r="F23" s="21" t="s">
        <v>22</v>
      </c>
      <c r="G23" s="22">
        <v>43166</v>
      </c>
      <c r="H23" s="22">
        <v>43434</v>
      </c>
      <c r="I23" s="21" t="s">
        <v>24</v>
      </c>
      <c r="J23" s="21">
        <v>1747</v>
      </c>
      <c r="K23" s="23">
        <v>444444</v>
      </c>
      <c r="L23" s="23">
        <f t="shared" si="4"/>
        <v>399999.60000000003</v>
      </c>
      <c r="M23" s="23" t="s">
        <v>23</v>
      </c>
      <c r="N23" s="20"/>
    </row>
    <row r="24" spans="1:14" s="4" customFormat="1" ht="45" customHeight="1" x14ac:dyDescent="0.2">
      <c r="A24" s="13">
        <f t="shared" si="1"/>
        <v>18</v>
      </c>
      <c r="B24" s="19" t="s">
        <v>130</v>
      </c>
      <c r="C24" s="19" t="s">
        <v>131</v>
      </c>
      <c r="D24" s="20" t="s">
        <v>132</v>
      </c>
      <c r="E24" s="21" t="s">
        <v>21</v>
      </c>
      <c r="F24" s="21" t="s">
        <v>22</v>
      </c>
      <c r="G24" s="22">
        <v>43166</v>
      </c>
      <c r="H24" s="22">
        <v>43434</v>
      </c>
      <c r="I24" s="21" t="s">
        <v>24</v>
      </c>
      <c r="J24" s="21">
        <v>1713</v>
      </c>
      <c r="K24" s="23">
        <v>444444</v>
      </c>
      <c r="L24" s="23">
        <f t="shared" si="4"/>
        <v>399999.60000000003</v>
      </c>
      <c r="M24" s="23" t="s">
        <v>50</v>
      </c>
      <c r="N24" s="20"/>
    </row>
    <row r="25" spans="1:14" s="4" customFormat="1" ht="45" customHeight="1" x14ac:dyDescent="0.2">
      <c r="A25" s="13">
        <f t="shared" si="1"/>
        <v>19</v>
      </c>
      <c r="B25" s="19" t="s">
        <v>96</v>
      </c>
      <c r="C25" s="19" t="s">
        <v>63</v>
      </c>
      <c r="D25" s="20" t="s">
        <v>92</v>
      </c>
      <c r="E25" s="21" t="s">
        <v>21</v>
      </c>
      <c r="F25" s="21" t="s">
        <v>22</v>
      </c>
      <c r="G25" s="22">
        <v>43136</v>
      </c>
      <c r="H25" s="22">
        <v>43465</v>
      </c>
      <c r="I25" s="21" t="s">
        <v>24</v>
      </c>
      <c r="J25" s="21">
        <v>1393</v>
      </c>
      <c r="K25" s="23">
        <v>513402</v>
      </c>
      <c r="L25" s="23">
        <f t="shared" si="4"/>
        <v>462061.8</v>
      </c>
      <c r="M25" s="23" t="s">
        <v>23</v>
      </c>
      <c r="N25" s="20" t="s">
        <v>25</v>
      </c>
    </row>
    <row r="26" spans="1:14" s="4" customFormat="1" ht="45" customHeight="1" x14ac:dyDescent="0.2">
      <c r="A26" s="13">
        <f t="shared" si="1"/>
        <v>20</v>
      </c>
      <c r="B26" s="19" t="s">
        <v>51</v>
      </c>
      <c r="C26" s="19" t="s">
        <v>48</v>
      </c>
      <c r="D26" s="20" t="s">
        <v>49</v>
      </c>
      <c r="E26" s="21" t="s">
        <v>21</v>
      </c>
      <c r="F26" s="21" t="s">
        <v>22</v>
      </c>
      <c r="G26" s="22">
        <v>43101</v>
      </c>
      <c r="H26" s="22">
        <v>43465</v>
      </c>
      <c r="I26" s="21" t="s">
        <v>24</v>
      </c>
      <c r="J26" s="21">
        <v>148</v>
      </c>
      <c r="K26" s="23">
        <v>1666666</v>
      </c>
      <c r="L26" s="23">
        <f t="shared" si="4"/>
        <v>1499999.4000000001</v>
      </c>
      <c r="M26" s="23" t="s">
        <v>23</v>
      </c>
      <c r="N26" s="20"/>
    </row>
    <row r="27" spans="1:14" s="4" customFormat="1" ht="45" customHeight="1" x14ac:dyDescent="0.2">
      <c r="A27" s="13">
        <f t="shared" si="1"/>
        <v>21</v>
      </c>
      <c r="B27" s="19" t="s">
        <v>133</v>
      </c>
      <c r="C27" s="19" t="s">
        <v>134</v>
      </c>
      <c r="D27" s="20" t="s">
        <v>135</v>
      </c>
      <c r="E27" s="21" t="s">
        <v>21</v>
      </c>
      <c r="F27" s="21" t="s">
        <v>22</v>
      </c>
      <c r="G27" s="22">
        <v>43160</v>
      </c>
      <c r="H27" s="22">
        <v>43465</v>
      </c>
      <c r="I27" s="21" t="s">
        <v>24</v>
      </c>
      <c r="J27" s="21">
        <v>1514</v>
      </c>
      <c r="K27" s="23">
        <v>600000</v>
      </c>
      <c r="L27" s="23">
        <f t="shared" si="4"/>
        <v>540000</v>
      </c>
      <c r="M27" s="23" t="s">
        <v>23</v>
      </c>
      <c r="N27" s="20" t="s">
        <v>25</v>
      </c>
    </row>
    <row r="28" spans="1:14" s="4" customFormat="1" ht="45" customHeight="1" x14ac:dyDescent="0.2">
      <c r="A28" s="13">
        <f t="shared" si="1"/>
        <v>22</v>
      </c>
      <c r="B28" s="19" t="s">
        <v>97</v>
      </c>
      <c r="C28" s="19" t="s">
        <v>98</v>
      </c>
      <c r="D28" s="20" t="s">
        <v>99</v>
      </c>
      <c r="E28" s="21" t="s">
        <v>21</v>
      </c>
      <c r="F28" s="21" t="s">
        <v>22</v>
      </c>
      <c r="G28" s="22">
        <v>43143</v>
      </c>
      <c r="H28" s="22">
        <v>43465</v>
      </c>
      <c r="I28" s="21" t="s">
        <v>24</v>
      </c>
      <c r="J28" s="21">
        <v>1095</v>
      </c>
      <c r="K28" s="23">
        <v>636364</v>
      </c>
      <c r="L28" s="23">
        <f t="shared" si="4"/>
        <v>572727.6</v>
      </c>
      <c r="M28" s="23" t="s">
        <v>23</v>
      </c>
      <c r="N28" s="20"/>
    </row>
    <row r="29" spans="1:14" s="4" customFormat="1" ht="45" customHeight="1" x14ac:dyDescent="0.2">
      <c r="A29" s="13">
        <f t="shared" si="1"/>
        <v>23</v>
      </c>
      <c r="B29" s="19" t="s">
        <v>52</v>
      </c>
      <c r="C29" s="19" t="s">
        <v>53</v>
      </c>
      <c r="D29" s="20" t="s">
        <v>54</v>
      </c>
      <c r="E29" s="21" t="s">
        <v>21</v>
      </c>
      <c r="F29" s="21" t="s">
        <v>22</v>
      </c>
      <c r="G29" s="22">
        <v>43011</v>
      </c>
      <c r="H29" s="22">
        <v>43251</v>
      </c>
      <c r="I29" s="21" t="s">
        <v>24</v>
      </c>
      <c r="J29" s="21">
        <v>3429</v>
      </c>
      <c r="K29" s="23">
        <v>12000</v>
      </c>
      <c r="L29" s="23">
        <f t="shared" si="4"/>
        <v>10800</v>
      </c>
      <c r="M29" s="23" t="s">
        <v>23</v>
      </c>
      <c r="N29" s="20" t="s">
        <v>55</v>
      </c>
    </row>
    <row r="30" spans="1:14" s="4" customFormat="1" ht="45" customHeight="1" x14ac:dyDescent="0.2">
      <c r="A30" s="13">
        <f t="shared" si="1"/>
        <v>24</v>
      </c>
      <c r="B30" s="19" t="s">
        <v>56</v>
      </c>
      <c r="C30" s="19" t="s">
        <v>57</v>
      </c>
      <c r="D30" s="20" t="s">
        <v>58</v>
      </c>
      <c r="E30" s="21" t="s">
        <v>21</v>
      </c>
      <c r="F30" s="21" t="s">
        <v>22</v>
      </c>
      <c r="G30" s="22">
        <v>43101</v>
      </c>
      <c r="H30" s="22">
        <v>43465</v>
      </c>
      <c r="I30" s="21" t="s">
        <v>24</v>
      </c>
      <c r="J30" s="21">
        <v>754</v>
      </c>
      <c r="K30" s="23">
        <v>1000000</v>
      </c>
      <c r="L30" s="23">
        <f t="shared" si="4"/>
        <v>900000</v>
      </c>
      <c r="M30" s="23" t="s">
        <v>23</v>
      </c>
      <c r="N30" s="20"/>
    </row>
    <row r="31" spans="1:14" s="4" customFormat="1" ht="45" customHeight="1" x14ac:dyDescent="0.2">
      <c r="A31" s="13">
        <f t="shared" si="1"/>
        <v>25</v>
      </c>
      <c r="B31" s="19" t="s">
        <v>59</v>
      </c>
      <c r="C31" s="19" t="s">
        <v>60</v>
      </c>
      <c r="D31" s="20" t="s">
        <v>61</v>
      </c>
      <c r="E31" s="21" t="s">
        <v>21</v>
      </c>
      <c r="F31" s="21" t="s">
        <v>22</v>
      </c>
      <c r="G31" s="22">
        <v>43117</v>
      </c>
      <c r="H31" s="22">
        <v>43343</v>
      </c>
      <c r="I31" s="21" t="s">
        <v>24</v>
      </c>
      <c r="J31" s="21">
        <v>498</v>
      </c>
      <c r="K31" s="23">
        <v>665500</v>
      </c>
      <c r="L31" s="23">
        <f t="shared" si="4"/>
        <v>598950</v>
      </c>
      <c r="M31" s="23" t="s">
        <v>23</v>
      </c>
      <c r="N31" s="20"/>
    </row>
    <row r="32" spans="1:14" s="4" customFormat="1" ht="45" customHeight="1" x14ac:dyDescent="0.2">
      <c r="A32" s="13">
        <f t="shared" si="1"/>
        <v>26</v>
      </c>
      <c r="B32" s="19" t="s">
        <v>62</v>
      </c>
      <c r="C32" s="19" t="s">
        <v>63</v>
      </c>
      <c r="D32" s="20" t="s">
        <v>64</v>
      </c>
      <c r="E32" s="21" t="s">
        <v>21</v>
      </c>
      <c r="F32" s="21" t="s">
        <v>22</v>
      </c>
      <c r="G32" s="22">
        <v>43101</v>
      </c>
      <c r="H32" s="22">
        <v>43465</v>
      </c>
      <c r="I32" s="21" t="s">
        <v>24</v>
      </c>
      <c r="J32" s="21">
        <v>320</v>
      </c>
      <c r="K32" s="23">
        <v>900000</v>
      </c>
      <c r="L32" s="23">
        <f t="shared" si="4"/>
        <v>810000</v>
      </c>
      <c r="M32" s="23" t="s">
        <v>23</v>
      </c>
      <c r="N32" s="20" t="s">
        <v>136</v>
      </c>
    </row>
    <row r="33" spans="1:14" s="4" customFormat="1" ht="45" customHeight="1" x14ac:dyDescent="0.2">
      <c r="A33" s="13">
        <f t="shared" si="1"/>
        <v>27</v>
      </c>
      <c r="B33" s="19" t="s">
        <v>103</v>
      </c>
      <c r="C33" s="19" t="s">
        <v>104</v>
      </c>
      <c r="D33" s="20" t="s">
        <v>105</v>
      </c>
      <c r="E33" s="21" t="s">
        <v>21</v>
      </c>
      <c r="F33" s="21" t="s">
        <v>22</v>
      </c>
      <c r="G33" s="22">
        <v>43143</v>
      </c>
      <c r="H33" s="22">
        <v>43312</v>
      </c>
      <c r="I33" s="21" t="s">
        <v>24</v>
      </c>
      <c r="J33" s="21">
        <v>1123</v>
      </c>
      <c r="K33" s="23">
        <v>1066576</v>
      </c>
      <c r="L33" s="23">
        <f t="shared" si="4"/>
        <v>959918.4</v>
      </c>
      <c r="M33" s="23" t="s">
        <v>50</v>
      </c>
      <c r="N33" s="20" t="s">
        <v>25</v>
      </c>
    </row>
    <row r="34" spans="1:14" s="4" customFormat="1" ht="45" customHeight="1" x14ac:dyDescent="0.2">
      <c r="A34" s="13">
        <f t="shared" si="1"/>
        <v>28</v>
      </c>
      <c r="B34" s="19" t="s">
        <v>100</v>
      </c>
      <c r="C34" s="19" t="s">
        <v>101</v>
      </c>
      <c r="D34" s="20" t="s">
        <v>102</v>
      </c>
      <c r="E34" s="21" t="s">
        <v>21</v>
      </c>
      <c r="F34" s="21" t="s">
        <v>22</v>
      </c>
      <c r="G34" s="22">
        <v>43144</v>
      </c>
      <c r="H34" s="22">
        <v>43312</v>
      </c>
      <c r="I34" s="21" t="s">
        <v>24</v>
      </c>
      <c r="J34" s="21">
        <v>1093</v>
      </c>
      <c r="K34" s="23">
        <v>665500</v>
      </c>
      <c r="L34" s="23">
        <f t="shared" si="4"/>
        <v>598950</v>
      </c>
      <c r="M34" s="23" t="s">
        <v>23</v>
      </c>
      <c r="N34" s="20"/>
    </row>
    <row r="35" spans="1:14" s="4" customFormat="1" ht="45" customHeight="1" x14ac:dyDescent="0.2">
      <c r="A35" s="13">
        <f t="shared" si="1"/>
        <v>29</v>
      </c>
      <c r="B35" s="19" t="s">
        <v>65</v>
      </c>
      <c r="C35" s="19" t="s">
        <v>66</v>
      </c>
      <c r="D35" s="20" t="s">
        <v>30</v>
      </c>
      <c r="E35" s="21" t="s">
        <v>21</v>
      </c>
      <c r="F35" s="21" t="s">
        <v>22</v>
      </c>
      <c r="G35" s="22">
        <v>42856</v>
      </c>
      <c r="H35" s="22">
        <v>43220</v>
      </c>
      <c r="I35" s="21" t="s">
        <v>24</v>
      </c>
      <c r="J35" s="21">
        <v>2009</v>
      </c>
      <c r="K35" s="23">
        <v>881951</v>
      </c>
      <c r="L35" s="23">
        <f t="shared" si="4"/>
        <v>793755.9</v>
      </c>
      <c r="M35" s="23" t="s">
        <v>23</v>
      </c>
      <c r="N35" s="20" t="s">
        <v>31</v>
      </c>
    </row>
    <row r="36" spans="1:14" s="4" customFormat="1" ht="45" customHeight="1" x14ac:dyDescent="0.2">
      <c r="A36" s="13">
        <f t="shared" si="1"/>
        <v>30</v>
      </c>
      <c r="B36" s="19" t="s">
        <v>137</v>
      </c>
      <c r="C36" s="19" t="s">
        <v>26</v>
      </c>
      <c r="D36" s="20" t="s">
        <v>116</v>
      </c>
      <c r="E36" s="21" t="s">
        <v>21</v>
      </c>
      <c r="F36" s="21" t="s">
        <v>22</v>
      </c>
      <c r="G36" s="22">
        <v>43160</v>
      </c>
      <c r="H36" s="22">
        <v>43251</v>
      </c>
      <c r="I36" s="21" t="s">
        <v>24</v>
      </c>
      <c r="J36" s="21">
        <v>2041</v>
      </c>
      <c r="K36" s="23">
        <v>15555</v>
      </c>
      <c r="L36" s="23">
        <f t="shared" si="4"/>
        <v>13999.5</v>
      </c>
      <c r="M36" s="23" t="s">
        <v>50</v>
      </c>
      <c r="N36" s="20"/>
    </row>
    <row r="37" spans="1:14" s="4" customFormat="1" ht="45" customHeight="1" x14ac:dyDescent="0.2">
      <c r="A37" s="13">
        <f t="shared" si="1"/>
        <v>31</v>
      </c>
      <c r="B37" s="19" t="s">
        <v>67</v>
      </c>
      <c r="C37" s="19" t="s">
        <v>68</v>
      </c>
      <c r="D37" s="20" t="s">
        <v>49</v>
      </c>
      <c r="E37" s="21" t="s">
        <v>21</v>
      </c>
      <c r="F37" s="21" t="s">
        <v>22</v>
      </c>
      <c r="G37" s="22">
        <v>43101</v>
      </c>
      <c r="H37" s="22">
        <v>43281</v>
      </c>
      <c r="I37" s="21" t="s">
        <v>24</v>
      </c>
      <c r="J37" s="21">
        <v>541</v>
      </c>
      <c r="K37" s="23">
        <v>450000</v>
      </c>
      <c r="L37" s="23">
        <f t="shared" si="4"/>
        <v>405000</v>
      </c>
      <c r="M37" s="23" t="s">
        <v>21</v>
      </c>
      <c r="N37" s="20" t="s">
        <v>40</v>
      </c>
    </row>
    <row r="38" spans="1:14" s="4" customFormat="1" ht="45" customHeight="1" x14ac:dyDescent="0.2">
      <c r="A38" s="13">
        <f t="shared" si="1"/>
        <v>32</v>
      </c>
      <c r="B38" s="19" t="s">
        <v>138</v>
      </c>
      <c r="C38" s="19" t="s">
        <v>134</v>
      </c>
      <c r="D38" s="20" t="s">
        <v>139</v>
      </c>
      <c r="E38" s="21" t="s">
        <v>21</v>
      </c>
      <c r="F38" s="21" t="s">
        <v>22</v>
      </c>
      <c r="G38" s="22">
        <v>43160</v>
      </c>
      <c r="H38" s="22">
        <v>43251</v>
      </c>
      <c r="I38" s="21" t="s">
        <v>24</v>
      </c>
      <c r="J38" s="21">
        <v>682</v>
      </c>
      <c r="K38" s="23">
        <v>300000</v>
      </c>
      <c r="L38" s="23">
        <f t="shared" si="4"/>
        <v>270000</v>
      </c>
      <c r="M38" s="23" t="s">
        <v>23</v>
      </c>
      <c r="N38" s="20"/>
    </row>
    <row r="39" spans="1:14" s="4" customFormat="1" ht="45" customHeight="1" x14ac:dyDescent="0.2">
      <c r="A39" s="13">
        <f t="shared" si="1"/>
        <v>33</v>
      </c>
      <c r="B39" s="19" t="s">
        <v>106</v>
      </c>
      <c r="C39" s="19" t="s">
        <v>98</v>
      </c>
      <c r="D39" s="20" t="s">
        <v>107</v>
      </c>
      <c r="E39" s="21" t="s">
        <v>21</v>
      </c>
      <c r="F39" s="21" t="s">
        <v>22</v>
      </c>
      <c r="G39" s="22">
        <v>43132</v>
      </c>
      <c r="H39" s="22">
        <v>43343</v>
      </c>
      <c r="I39" s="21" t="s">
        <v>24</v>
      </c>
      <c r="J39" s="21">
        <v>795</v>
      </c>
      <c r="K39" s="23">
        <v>183571</v>
      </c>
      <c r="L39" s="23">
        <f t="shared" si="4"/>
        <v>165213.9</v>
      </c>
      <c r="M39" s="23" t="s">
        <v>23</v>
      </c>
      <c r="N39" s="20" t="s">
        <v>140</v>
      </c>
    </row>
    <row r="40" spans="1:14" s="4" customFormat="1" ht="45" customHeight="1" x14ac:dyDescent="0.2">
      <c r="A40" s="13">
        <f t="shared" si="1"/>
        <v>34</v>
      </c>
      <c r="B40" s="19" t="s">
        <v>69</v>
      </c>
      <c r="C40" s="19" t="s">
        <v>70</v>
      </c>
      <c r="D40" s="20" t="s">
        <v>71</v>
      </c>
      <c r="E40" s="21" t="s">
        <v>21</v>
      </c>
      <c r="F40" s="21" t="s">
        <v>22</v>
      </c>
      <c r="G40" s="22">
        <v>43101</v>
      </c>
      <c r="H40" s="22">
        <v>43190</v>
      </c>
      <c r="I40" s="21" t="s">
        <v>24</v>
      </c>
      <c r="J40" s="21">
        <v>497</v>
      </c>
      <c r="K40" s="23">
        <v>777778</v>
      </c>
      <c r="L40" s="23">
        <f t="shared" si="4"/>
        <v>700000.20000000007</v>
      </c>
      <c r="M40" s="23" t="s">
        <v>23</v>
      </c>
      <c r="N40" s="20"/>
    </row>
    <row r="41" spans="1:14" s="4" customFormat="1" ht="45" customHeight="1" x14ac:dyDescent="0.2">
      <c r="A41" s="13">
        <f t="shared" si="1"/>
        <v>35</v>
      </c>
      <c r="B41" s="19" t="s">
        <v>72</v>
      </c>
      <c r="C41" s="19" t="s">
        <v>73</v>
      </c>
      <c r="D41" s="20" t="s">
        <v>74</v>
      </c>
      <c r="E41" s="21" t="s">
        <v>21</v>
      </c>
      <c r="F41" s="21" t="s">
        <v>22</v>
      </c>
      <c r="G41" s="22">
        <v>42979</v>
      </c>
      <c r="H41" s="22">
        <v>43251</v>
      </c>
      <c r="I41" s="21" t="s">
        <v>24</v>
      </c>
      <c r="J41" s="21">
        <v>2950</v>
      </c>
      <c r="K41" s="23">
        <v>450000</v>
      </c>
      <c r="L41" s="23">
        <f t="shared" si="4"/>
        <v>405000</v>
      </c>
      <c r="M41" s="23" t="s">
        <v>23</v>
      </c>
      <c r="N41" s="20" t="s">
        <v>25</v>
      </c>
    </row>
    <row r="42" spans="1:14" s="4" customFormat="1" ht="45" customHeight="1" x14ac:dyDescent="0.2">
      <c r="A42" s="13">
        <f t="shared" si="1"/>
        <v>36</v>
      </c>
      <c r="B42" s="19" t="s">
        <v>75</v>
      </c>
      <c r="C42" s="19" t="s">
        <v>76</v>
      </c>
      <c r="D42" s="20" t="s">
        <v>77</v>
      </c>
      <c r="E42" s="21" t="s">
        <v>21</v>
      </c>
      <c r="F42" s="21" t="s">
        <v>22</v>
      </c>
      <c r="G42" s="22">
        <v>42918</v>
      </c>
      <c r="H42" s="22">
        <v>43190</v>
      </c>
      <c r="I42" s="21" t="s">
        <v>24</v>
      </c>
      <c r="J42" s="21">
        <v>2264</v>
      </c>
      <c r="K42" s="23">
        <v>300000</v>
      </c>
      <c r="L42" s="23">
        <f t="shared" si="4"/>
        <v>270000</v>
      </c>
      <c r="M42" s="23" t="s">
        <v>23</v>
      </c>
      <c r="N42" s="20" t="s">
        <v>25</v>
      </c>
    </row>
    <row r="43" spans="1:14" s="4" customFormat="1" ht="45" customHeight="1" x14ac:dyDescent="0.2">
      <c r="A43" s="13">
        <f t="shared" si="1"/>
        <v>37</v>
      </c>
      <c r="B43" s="19" t="s">
        <v>144</v>
      </c>
      <c r="C43" s="19" t="s">
        <v>145</v>
      </c>
      <c r="D43" s="20" t="s">
        <v>61</v>
      </c>
      <c r="E43" s="21" t="s">
        <v>21</v>
      </c>
      <c r="F43" s="21" t="s">
        <v>22</v>
      </c>
      <c r="G43" s="22">
        <v>43166</v>
      </c>
      <c r="H43" s="22">
        <v>43434</v>
      </c>
      <c r="I43" s="21" t="s">
        <v>24</v>
      </c>
      <c r="J43" s="21">
        <v>1714</v>
      </c>
      <c r="K43" s="23">
        <v>444444</v>
      </c>
      <c r="L43" s="23">
        <f t="shared" si="4"/>
        <v>399999.60000000003</v>
      </c>
      <c r="M43" s="23" t="s">
        <v>23</v>
      </c>
      <c r="N43" s="20"/>
    </row>
    <row r="44" spans="1:14" s="4" customFormat="1" ht="45" customHeight="1" x14ac:dyDescent="0.2">
      <c r="A44" s="13">
        <f t="shared" si="1"/>
        <v>38</v>
      </c>
      <c r="B44" s="19" t="s">
        <v>81</v>
      </c>
      <c r="C44" s="19" t="s">
        <v>80</v>
      </c>
      <c r="D44" s="20" t="s">
        <v>82</v>
      </c>
      <c r="E44" s="21" t="s">
        <v>21</v>
      </c>
      <c r="F44" s="21" t="s">
        <v>22</v>
      </c>
      <c r="G44" s="22">
        <v>43101</v>
      </c>
      <c r="H44" s="22">
        <v>43465</v>
      </c>
      <c r="I44" s="21" t="s">
        <v>24</v>
      </c>
      <c r="J44" s="21">
        <v>321</v>
      </c>
      <c r="K44" s="23">
        <v>683333</v>
      </c>
      <c r="L44" s="23">
        <f t="shared" si="4"/>
        <v>614999.70000000007</v>
      </c>
      <c r="M44" s="23" t="s">
        <v>23</v>
      </c>
      <c r="N44" s="20"/>
    </row>
    <row r="45" spans="1:14" s="4" customFormat="1" ht="45" customHeight="1" x14ac:dyDescent="0.2">
      <c r="A45" s="13">
        <f t="shared" si="1"/>
        <v>39</v>
      </c>
      <c r="B45" s="19" t="s">
        <v>141</v>
      </c>
      <c r="C45" s="19" t="s">
        <v>142</v>
      </c>
      <c r="D45" s="20" t="s">
        <v>143</v>
      </c>
      <c r="E45" s="21" t="s">
        <v>21</v>
      </c>
      <c r="F45" s="21" t="s">
        <v>22</v>
      </c>
      <c r="G45" s="22">
        <v>43180</v>
      </c>
      <c r="H45" s="22">
        <v>43225</v>
      </c>
      <c r="I45" s="21" t="s">
        <v>24</v>
      </c>
      <c r="J45" s="21">
        <v>1963</v>
      </c>
      <c r="K45" s="23">
        <v>264000</v>
      </c>
      <c r="L45" s="23">
        <f t="shared" si="4"/>
        <v>237600</v>
      </c>
      <c r="M45" s="23" t="s">
        <v>21</v>
      </c>
      <c r="N45" s="20" t="s">
        <v>40</v>
      </c>
    </row>
    <row r="46" spans="1:14" s="4" customFormat="1" ht="45" customHeight="1" x14ac:dyDescent="0.2">
      <c r="A46" s="13">
        <f t="shared" si="1"/>
        <v>40</v>
      </c>
      <c r="B46" s="19" t="s">
        <v>78</v>
      </c>
      <c r="C46" s="19" t="s">
        <v>26</v>
      </c>
      <c r="D46" s="20" t="s">
        <v>79</v>
      </c>
      <c r="E46" s="21" t="s">
        <v>21</v>
      </c>
      <c r="F46" s="21" t="s">
        <v>22</v>
      </c>
      <c r="G46" s="22">
        <v>43101</v>
      </c>
      <c r="H46" s="22">
        <v>43190</v>
      </c>
      <c r="I46" s="21" t="s">
        <v>24</v>
      </c>
      <c r="J46" s="21">
        <v>683</v>
      </c>
      <c r="K46" s="23">
        <v>400000</v>
      </c>
      <c r="L46" s="23">
        <f t="shared" si="4"/>
        <v>360000</v>
      </c>
      <c r="M46" s="23" t="s">
        <v>23</v>
      </c>
      <c r="N46" s="20"/>
    </row>
    <row r="47" spans="1:14" s="4" customFormat="1" ht="45" customHeight="1" x14ac:dyDescent="0.2">
      <c r="A47" s="13">
        <f t="shared" si="1"/>
        <v>41</v>
      </c>
      <c r="B47" s="19" t="s">
        <v>83</v>
      </c>
      <c r="C47" s="19" t="s">
        <v>84</v>
      </c>
      <c r="D47" s="20" t="s">
        <v>85</v>
      </c>
      <c r="E47" s="21" t="s">
        <v>21</v>
      </c>
      <c r="F47" s="21" t="s">
        <v>22</v>
      </c>
      <c r="G47" s="22">
        <v>43101</v>
      </c>
      <c r="H47" s="22">
        <v>43281</v>
      </c>
      <c r="I47" s="21" t="s">
        <v>24</v>
      </c>
      <c r="J47" s="21">
        <v>1277</v>
      </c>
      <c r="K47" s="23">
        <v>555555</v>
      </c>
      <c r="L47" s="23">
        <f t="shared" si="4"/>
        <v>499999.5</v>
      </c>
      <c r="M47" s="23" t="s">
        <v>23</v>
      </c>
      <c r="N47" s="20"/>
    </row>
    <row r="48" spans="1:14" s="4" customFormat="1" ht="45" customHeight="1" x14ac:dyDescent="0.2">
      <c r="A48" s="13">
        <f t="shared" si="1"/>
        <v>42</v>
      </c>
      <c r="B48" s="19" t="s">
        <v>86</v>
      </c>
      <c r="C48" s="19" t="s">
        <v>26</v>
      </c>
      <c r="D48" s="20" t="s">
        <v>87</v>
      </c>
      <c r="E48" s="21" t="s">
        <v>21</v>
      </c>
      <c r="F48" s="21" t="s">
        <v>22</v>
      </c>
      <c r="G48" s="22">
        <v>43101</v>
      </c>
      <c r="H48" s="22">
        <v>43190</v>
      </c>
      <c r="I48" s="21" t="s">
        <v>24</v>
      </c>
      <c r="J48" s="21">
        <v>681</v>
      </c>
      <c r="K48" s="23">
        <v>400000</v>
      </c>
      <c r="L48" s="23">
        <f t="shared" si="4"/>
        <v>360000</v>
      </c>
      <c r="M48" s="23" t="s">
        <v>23</v>
      </c>
      <c r="N48" s="20"/>
    </row>
    <row r="49" spans="1:14" s="4" customFormat="1" ht="45" customHeight="1" x14ac:dyDescent="0.2">
      <c r="A49" s="13">
        <f t="shared" si="1"/>
        <v>43</v>
      </c>
      <c r="B49" s="19" t="s">
        <v>108</v>
      </c>
      <c r="C49" s="20" t="s">
        <v>109</v>
      </c>
      <c r="D49" s="20" t="s">
        <v>46</v>
      </c>
      <c r="E49" s="21" t="s">
        <v>21</v>
      </c>
      <c r="F49" s="21" t="s">
        <v>22</v>
      </c>
      <c r="G49" s="22">
        <v>43143</v>
      </c>
      <c r="H49" s="22">
        <v>43465</v>
      </c>
      <c r="I49" s="21" t="s">
        <v>24</v>
      </c>
      <c r="J49" s="21">
        <v>1005</v>
      </c>
      <c r="K49" s="23">
        <v>888889</v>
      </c>
      <c r="L49" s="23">
        <f t="shared" si="4"/>
        <v>800000.1</v>
      </c>
      <c r="M49" s="23" t="s">
        <v>23</v>
      </c>
      <c r="N49" s="20"/>
    </row>
    <row r="50" spans="1:14" s="4" customFormat="1" ht="45" customHeight="1" x14ac:dyDescent="0.2">
      <c r="A50" s="13">
        <f t="shared" si="1"/>
        <v>44</v>
      </c>
      <c r="B50" s="19" t="s">
        <v>88</v>
      </c>
      <c r="C50" s="19" t="s">
        <v>60</v>
      </c>
      <c r="D50" s="20" t="s">
        <v>30</v>
      </c>
      <c r="E50" s="21" t="s">
        <v>21</v>
      </c>
      <c r="F50" s="21" t="s">
        <v>22</v>
      </c>
      <c r="G50" s="22">
        <v>43115</v>
      </c>
      <c r="H50" s="22">
        <v>43220</v>
      </c>
      <c r="I50" s="21" t="s">
        <v>24</v>
      </c>
      <c r="J50" s="21">
        <v>885</v>
      </c>
      <c r="K50" s="23">
        <v>78750</v>
      </c>
      <c r="L50" s="23">
        <f t="shared" si="4"/>
        <v>70875</v>
      </c>
      <c r="M50" s="23" t="s">
        <v>23</v>
      </c>
      <c r="N50" s="20" t="s">
        <v>89</v>
      </c>
    </row>
    <row r="51" spans="1:14" s="4" customFormat="1" ht="45" customHeight="1" x14ac:dyDescent="0.2">
      <c r="A51" s="13">
        <f t="shared" si="1"/>
        <v>45</v>
      </c>
      <c r="B51" s="19" t="s">
        <v>110</v>
      </c>
      <c r="C51" s="19" t="s">
        <v>111</v>
      </c>
      <c r="D51" s="20" t="s">
        <v>112</v>
      </c>
      <c r="E51" s="21" t="s">
        <v>21</v>
      </c>
      <c r="F51" s="21" t="s">
        <v>22</v>
      </c>
      <c r="G51" s="22">
        <v>43132</v>
      </c>
      <c r="H51" s="22">
        <v>43428</v>
      </c>
      <c r="I51" s="21" t="s">
        <v>24</v>
      </c>
      <c r="J51" s="21">
        <v>870</v>
      </c>
      <c r="K51" s="23">
        <v>2000000</v>
      </c>
      <c r="L51" s="23">
        <f t="shared" si="4"/>
        <v>1800000</v>
      </c>
      <c r="M51" s="23" t="s">
        <v>21</v>
      </c>
      <c r="N51" s="20" t="s">
        <v>113</v>
      </c>
    </row>
    <row r="52" spans="1:14" s="4" customFormat="1" ht="45" customHeight="1" x14ac:dyDescent="0.2">
      <c r="A52" s="13">
        <f t="shared" si="1"/>
        <v>46</v>
      </c>
      <c r="B52" s="19" t="s">
        <v>90</v>
      </c>
      <c r="C52" s="19" t="s">
        <v>38</v>
      </c>
      <c r="D52" s="20" t="s">
        <v>49</v>
      </c>
      <c r="E52" s="21" t="s">
        <v>21</v>
      </c>
      <c r="F52" s="21" t="s">
        <v>22</v>
      </c>
      <c r="G52" s="22">
        <v>43101</v>
      </c>
      <c r="H52" s="22">
        <v>43465</v>
      </c>
      <c r="I52" s="21" t="s">
        <v>24</v>
      </c>
      <c r="J52" s="21">
        <v>149</v>
      </c>
      <c r="K52" s="23">
        <v>1300000</v>
      </c>
      <c r="L52" s="23">
        <f t="shared" si="4"/>
        <v>1170000</v>
      </c>
      <c r="M52" s="23" t="s">
        <v>23</v>
      </c>
      <c r="N52" s="20"/>
    </row>
    <row r="53" spans="1:14" x14ac:dyDescent="0.2">
      <c r="C53" s="15"/>
      <c r="D53" s="5"/>
      <c r="E53" s="6"/>
      <c r="F53" s="6"/>
      <c r="G53" s="7"/>
      <c r="H53" s="6"/>
      <c r="I53" s="6"/>
      <c r="J53" s="6"/>
      <c r="K53" s="6"/>
      <c r="L53" s="6"/>
      <c r="M53" s="6"/>
    </row>
    <row r="54" spans="1:14" x14ac:dyDescent="0.2">
      <c r="C54" s="15"/>
      <c r="D54" s="5"/>
      <c r="E54" s="6"/>
      <c r="F54" s="6"/>
      <c r="G54" s="7"/>
      <c r="H54" s="6"/>
      <c r="I54" s="6"/>
      <c r="J54" s="6"/>
      <c r="K54" s="6"/>
      <c r="L54" s="6"/>
      <c r="M54" s="6"/>
    </row>
    <row r="55" spans="1:14" x14ac:dyDescent="0.2">
      <c r="C55" s="15"/>
      <c r="D55" s="5"/>
      <c r="E55" s="6"/>
      <c r="F55" s="6"/>
      <c r="G55" s="7"/>
      <c r="H55" s="6"/>
      <c r="I55" s="6"/>
      <c r="J55" s="6"/>
      <c r="K55" s="6"/>
      <c r="L55" s="6"/>
      <c r="M55" s="6"/>
    </row>
    <row r="56" spans="1:14" x14ac:dyDescent="0.2">
      <c r="C56" s="15"/>
      <c r="D56" s="5"/>
      <c r="E56" s="6"/>
      <c r="F56" s="6"/>
      <c r="G56" s="7"/>
      <c r="H56" s="6"/>
      <c r="I56" s="6"/>
      <c r="J56" s="6"/>
      <c r="K56" s="6"/>
      <c r="L56" s="6"/>
      <c r="M56" s="6"/>
    </row>
  </sheetData>
  <mergeCells count="2">
    <mergeCell ref="A4:N4"/>
    <mergeCell ref="A5:N5"/>
  </mergeCells>
  <phoneticPr fontId="2" type="noConversion"/>
  <pageMargins left="1.41" right="0.43307086614173229" top="0.35433070866141736" bottom="0.55000000000000004" header="0" footer="0.15748031496062992"/>
  <pageSetup paperSize="5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HONORARIOS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Hewlett-Packard Company</cp:lastModifiedBy>
  <cp:lastPrinted>2013-04-04T16:56:02Z</cp:lastPrinted>
  <dcterms:created xsi:type="dcterms:W3CDTF">2010-06-01T14:14:23Z</dcterms:created>
  <dcterms:modified xsi:type="dcterms:W3CDTF">2018-05-17T20:57:24Z</dcterms:modified>
</cp:coreProperties>
</file>