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trans mayo 2018\"/>
    </mc:Choice>
  </mc:AlternateContent>
  <bookViews>
    <workbookView xWindow="0" yWindow="0" windowWidth="13200" windowHeight="6690"/>
  </bookViews>
  <sheets>
    <sheet name="HONORARIOS" sheetId="3" r:id="rId1"/>
  </sheets>
  <definedNames>
    <definedName name="_xlnm._FilterDatabase" localSheetId="0" hidden="1">HONORARIOS!$A$6:$N$118</definedName>
  </definedNames>
  <calcPr calcId="152511"/>
</workbook>
</file>

<file path=xl/calcChain.xml><?xml version="1.0" encoding="utf-8"?>
<calcChain xmlns="http://schemas.openxmlformats.org/spreadsheetml/2006/main">
  <c r="A9" i="3" l="1"/>
  <c r="A10" i="3"/>
  <c r="A11" i="3"/>
  <c r="A12" i="3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L28" i="3"/>
  <c r="L34" i="3"/>
  <c r="L31" i="3"/>
  <c r="L33" i="3"/>
  <c r="L32" i="3"/>
  <c r="L27" i="3"/>
  <c r="L30" i="3"/>
  <c r="L29" i="3"/>
  <c r="L26" i="3"/>
  <c r="A8" i="3"/>
  <c r="L17" i="3" l="1"/>
  <c r="L20" i="3"/>
  <c r="L8" i="3"/>
  <c r="L12" i="3"/>
  <c r="L21" i="3"/>
  <c r="L13" i="3"/>
  <c r="L15" i="3"/>
  <c r="L54" i="3"/>
  <c r="L55" i="3"/>
  <c r="L56" i="3"/>
  <c r="L53" i="3"/>
  <c r="L50" i="3"/>
  <c r="L45" i="3"/>
  <c r="L46" i="3"/>
  <c r="L44" i="3"/>
  <c r="L36" i="3"/>
  <c r="L37" i="3"/>
  <c r="L43" i="3"/>
  <c r="L47" i="3" l="1"/>
  <c r="L39" i="3"/>
  <c r="L38" i="3"/>
  <c r="L71" i="3"/>
  <c r="L70" i="3"/>
  <c r="L67" i="3"/>
  <c r="L66" i="3"/>
  <c r="L61" i="3"/>
  <c r="L63" i="3"/>
  <c r="L62" i="3"/>
  <c r="L57" i="3"/>
  <c r="L59" i="3"/>
  <c r="L60" i="3"/>
  <c r="L58" i="3"/>
  <c r="L64" i="3"/>
  <c r="L85" i="3"/>
  <c r="L86" i="3"/>
  <c r="L84" i="3"/>
  <c r="L83" i="3"/>
  <c r="L74" i="3"/>
  <c r="L80" i="3"/>
  <c r="L76" i="3"/>
  <c r="L79" i="3"/>
  <c r="L75" i="3"/>
  <c r="L117" i="3"/>
  <c r="L115" i="3"/>
  <c r="L116" i="3"/>
  <c r="L109" i="3"/>
  <c r="L110" i="3"/>
  <c r="L107" i="3"/>
  <c r="L111" i="3"/>
  <c r="L113" i="3"/>
  <c r="L112" i="3"/>
  <c r="L114" i="3"/>
  <c r="L104" i="3"/>
  <c r="L103" i="3"/>
  <c r="L99" i="3"/>
  <c r="L97" i="3"/>
  <c r="L101" i="3"/>
  <c r="L100" i="3"/>
  <c r="L96" i="3"/>
  <c r="L91" i="3"/>
  <c r="L90" i="3"/>
  <c r="L89" i="3"/>
  <c r="L92" i="3" l="1"/>
  <c r="L94" i="3"/>
  <c r="L82" i="3"/>
  <c r="L78" i="3"/>
  <c r="L49" i="3"/>
  <c r="L42" i="3"/>
  <c r="L41" i="3"/>
  <c r="L35" i="3"/>
  <c r="L25" i="3"/>
  <c r="L11" i="3"/>
  <c r="L10" i="3"/>
  <c r="L14" i="3"/>
  <c r="L9" i="3"/>
  <c r="L108" i="3" l="1"/>
  <c r="L105" i="3"/>
  <c r="L72" i="3"/>
  <c r="L73" i="3"/>
  <c r="L81" i="3"/>
  <c r="L51" i="3"/>
  <c r="L7" i="3"/>
  <c r="L118" i="3" l="1"/>
  <c r="L106" i="3"/>
  <c r="L102" i="3"/>
  <c r="L98" i="3"/>
  <c r="L93" i="3"/>
  <c r="L95" i="3"/>
  <c r="L88" i="3"/>
  <c r="L87" i="3"/>
  <c r="L77" i="3"/>
  <c r="L69" i="3"/>
  <c r="L68" i="3"/>
  <c r="L65" i="3"/>
  <c r="L40" i="3"/>
  <c r="L48" i="3"/>
  <c r="L52" i="3"/>
  <c r="L23" i="3"/>
  <c r="L24" i="3"/>
  <c r="L16" i="3"/>
  <c r="L19" i="3"/>
  <c r="L22" i="3"/>
  <c r="L18" i="3"/>
</calcChain>
</file>

<file path=xl/sharedStrings.xml><?xml version="1.0" encoding="utf-8"?>
<sst xmlns="http://schemas.openxmlformats.org/spreadsheetml/2006/main" count="875" uniqueCount="306">
  <si>
    <t>RECURSOS HUMANOS</t>
  </si>
  <si>
    <t>DIRECCION DE ADMINISTRACION Y FINANZAS</t>
  </si>
  <si>
    <t>REMUNERACIONES</t>
  </si>
  <si>
    <t>Fecha de Termino</t>
  </si>
  <si>
    <t>Region</t>
  </si>
  <si>
    <t>Unidad Monetaria</t>
  </si>
  <si>
    <t>Fecha de Inicio</t>
  </si>
  <si>
    <t>0BSERVACIÓN</t>
  </si>
  <si>
    <t xml:space="preserve">Nombre Completo </t>
  </si>
  <si>
    <t>Calificación Profesional/Formación/Cargo</t>
  </si>
  <si>
    <t>Grado Asimilado</t>
  </si>
  <si>
    <t>Total Honorario Bruto</t>
  </si>
  <si>
    <t>Total Honorario Líquido</t>
  </si>
  <si>
    <t>Indicación Pago mensual</t>
  </si>
  <si>
    <t>Nº</t>
  </si>
  <si>
    <t>HONORARIOS</t>
  </si>
  <si>
    <t>LABOR DESARROLLADA</t>
  </si>
  <si>
    <t>N° Decreto</t>
  </si>
  <si>
    <t>ARCAYA TAPIA ENRIQUE IGNACIO</t>
  </si>
  <si>
    <t>INGENIERO EN COMERCIO INTERNACIONAL</t>
  </si>
  <si>
    <t>GESTOR TERRITORIAL OMIL</t>
  </si>
  <si>
    <t>NO</t>
  </si>
  <si>
    <t>V</t>
  </si>
  <si>
    <t>SI</t>
  </si>
  <si>
    <t>PESOS</t>
  </si>
  <si>
    <t>HONORARIO FINANCIADO CUENTA ADMINISTRACION DE FONDOS.-</t>
  </si>
  <si>
    <t>PROFESOR EDUCACION FISICA</t>
  </si>
  <si>
    <t>PROFESIONAL PROGRAMA FOMENTO PRODUCTIVO</t>
  </si>
  <si>
    <t>AYALA ALCAYAGA INES ALEXANDRA</t>
  </si>
  <si>
    <t>INGENIERO AGRONOMO</t>
  </si>
  <si>
    <t>PROFESIONAL PROGRAMA PRODESAL</t>
  </si>
  <si>
    <t>HONORARIO FINANCIADO CUENTA PRESUPUESTARIA Y CUENTA DE  ADMINISTRACION DE FONDOS.-</t>
  </si>
  <si>
    <t>ALARCON BARRA NIZY MAIRA</t>
  </si>
  <si>
    <t>PREVENCIONISTA DE RIESGOS</t>
  </si>
  <si>
    <t>ARANDA AZOCAR JIMENA PATRICIA</t>
  </si>
  <si>
    <t>ESTUDIOS DE SECRETARIADO EJECUTIVO</t>
  </si>
  <si>
    <t>APOYO ADMINISTRATIVO DIDECO</t>
  </si>
  <si>
    <t>BARRIA JARA FELIPE JUAN</t>
  </si>
  <si>
    <t>ARQUITECTO</t>
  </si>
  <si>
    <t>MODIFICACION PLAN REGULADOR COMUNAL DE ALGARROBO</t>
  </si>
  <si>
    <t xml:space="preserve">VALOR TOTAL POR LOS SERVICIOS CONTRATADOS </t>
  </si>
  <si>
    <t xml:space="preserve">BANDERAS VIO FRANCISCA AMPARO </t>
  </si>
  <si>
    <t>SOCIOLOGA</t>
  </si>
  <si>
    <t>APOYO PROFESIONAL SEGURIDAD PUBLICA</t>
  </si>
  <si>
    <t xml:space="preserve">BRICEÑO AREVALO AARON ADRIAN </t>
  </si>
  <si>
    <t>EGRESADO DE SOCIOLOGIA</t>
  </si>
  <si>
    <t>PROFESIONAL APOYO CULTURA</t>
  </si>
  <si>
    <t>CATALAN HERNANDEZ FREDDY EDSON</t>
  </si>
  <si>
    <t>INGENIERO CONSTRUCTOR</t>
  </si>
  <si>
    <t>PROFESIONAL APOYO SECPLAC</t>
  </si>
  <si>
    <t xml:space="preserve">SI </t>
  </si>
  <si>
    <t>CORTES BELTRAN ANTONIO EDUARDO</t>
  </si>
  <si>
    <t>ESPINOZA JAMEN MARLENE ANDREA</t>
  </si>
  <si>
    <t>PROFESORA EDUCACION FISICA</t>
  </si>
  <si>
    <t>PROFESORA GIMNASIA ARTISTICA PROYECTO IND</t>
  </si>
  <si>
    <t>HONORARIO FINANCIADO CUENTA ADMINISTRACION DE FONDOS.- VALOR POR HORA DE TALLER EFECTIVAMENTE EJECUTADA.</t>
  </si>
  <si>
    <t>HENRIQUEZ MALDONADO PABLO CESAR</t>
  </si>
  <si>
    <t>TECNICO EN ELECTRICIDAD</t>
  </si>
  <si>
    <t>TECNICO ELECTRICO</t>
  </si>
  <si>
    <t>ITURRA HERRERA LUNNA CONSTANZA</t>
  </si>
  <si>
    <t>MEDICO VETERINARIO</t>
  </si>
  <si>
    <t>APOYO PROFESIONAL MEDIO AMBIENTE</t>
  </si>
  <si>
    <t>LAGOS CANSECO MARCELA EVELYN</t>
  </si>
  <si>
    <t>TRABAJADORA SOCIAL</t>
  </si>
  <si>
    <t>PROFESIONAL SUBPROGRAMA INFANCIA</t>
  </si>
  <si>
    <t>MAUREIRA LEON LEONARDO ANDRES</t>
  </si>
  <si>
    <t>INGENIERO AGRICOLA</t>
  </si>
  <si>
    <t>MONTIEL URRUTIA JOSE NESTOR</t>
  </si>
  <si>
    <t xml:space="preserve">INGENIERO CIVIL </t>
  </si>
  <si>
    <t xml:space="preserve">PARADA OCAMPO RODRIGO ALBERTO </t>
  </si>
  <si>
    <t>FOTOGRAFO</t>
  </si>
  <si>
    <t>PROFESIONAL APOYO AUDIOVISUAL Y FOTOGRAFICO</t>
  </si>
  <si>
    <t>PARRA CORREA NATALY MARIBEL</t>
  </si>
  <si>
    <t>TECNICO AGRICOLA</t>
  </si>
  <si>
    <t>PROFESIONAL PROGRAMA AUTOCONSUMO</t>
  </si>
  <si>
    <t xml:space="preserve">ROMO JERIA DANIEL </t>
  </si>
  <si>
    <t>MONITOR PROGRAMA FUTBOL CALLE</t>
  </si>
  <si>
    <t xml:space="preserve">ABOGADO </t>
  </si>
  <si>
    <t xml:space="preserve">ROJAS CATALÁN GERMAN EMIDIO </t>
  </si>
  <si>
    <t>PROFESIONAL ASISTENCIA JUDICIAL COMUNIDAD</t>
  </si>
  <si>
    <t xml:space="preserve">SANHUEZA VASQUEZ JOSSELYN ODETH </t>
  </si>
  <si>
    <t>SECRETARIA EJECUTIVA</t>
  </si>
  <si>
    <t>PROFESIONA CONVENIO TESORERIA GENERAL DE LA REPUBLICA</t>
  </si>
  <si>
    <t>STIERLING ROMERO CATALINA VALESKA</t>
  </si>
  <si>
    <t>MONITORA PROGRAMA FUTBOL CALLE</t>
  </si>
  <si>
    <t>ULRIKSEN CONTRERAS FELIPE EUGENIO</t>
  </si>
  <si>
    <t>VALOR POR VISITA REALIZADA SEGÚN PROGRAMA PRODESAL</t>
  </si>
  <si>
    <t>YAÑEZ OLIVARES SEBASTIAN ALONSO</t>
  </si>
  <si>
    <t>AEDO FERNANDEZ DANIELA ALEJANDRA</t>
  </si>
  <si>
    <t>PROFESIONAL PROGRAMA FOSIS</t>
  </si>
  <si>
    <t>DIAZ TARRAGO HERNAN ANTONIO</t>
  </si>
  <si>
    <t>TRABAJADOR SOCIAL</t>
  </si>
  <si>
    <t>PROFESIONAL APOYO DIDECO</t>
  </si>
  <si>
    <t xml:space="preserve">MANRIQUEZ BARROS PAULINO GERARDO </t>
  </si>
  <si>
    <t>LICENCIADO EN CIENCIAS DE LA AGRICULTURA</t>
  </si>
  <si>
    <t xml:space="preserve">PROFESIONAL MEDIO AMBIENTE </t>
  </si>
  <si>
    <t>MANDIOLA QUEZADA GUSTAVO ANDRES</t>
  </si>
  <si>
    <t>PSICOLOGO</t>
  </si>
  <si>
    <t>PROFESIONAL PROGRAMA SENDA</t>
  </si>
  <si>
    <t xml:space="preserve">PROFESIONAL PROGRAMA HABITABILIDAD </t>
  </si>
  <si>
    <t xml:space="preserve">UBILLA HECK EMILIO JOSE </t>
  </si>
  <si>
    <t>TECNICO NIVEL SUPERIOR EN GESTION DE EVENTOS Y PRODUCCION CULTURAL</t>
  </si>
  <si>
    <t>VALDES JIMENEZ GERARDO ANDRES</t>
  </si>
  <si>
    <t>CONSTRUCTOR CIVIL</t>
  </si>
  <si>
    <t xml:space="preserve"> PROFESIONAL PROGRAMA HABITABILIDAD</t>
  </si>
  <si>
    <t>HONORARIO FINANCIADO CUENTA ADMINISTRACION DE FONDOS.- VALOR TOTAL DE LOS SERVICIOS CONTRATADOS.-</t>
  </si>
  <si>
    <t>AMIGO TORREALBA PEDRO EXEQUIEL</t>
  </si>
  <si>
    <t xml:space="preserve">PROFESOR ESCUELA FUTBOL MUNICIPAL </t>
  </si>
  <si>
    <t xml:space="preserve">VALOR POR HORA DE TALLER EJECUTADA </t>
  </si>
  <si>
    <t>ALIAGA ALIAGA CRISTHIAN RODRIGO</t>
  </si>
  <si>
    <t xml:space="preserve">PROGRAMA LIMPIEZA Y RECUPERACION QUEBRADAS </t>
  </si>
  <si>
    <t>PROGRAMA CONTROL CANINO Y TENENCIA RESPONSABLE DE MASCOTAS</t>
  </si>
  <si>
    <t>BASUALTO DIAZ RENE GONZALO</t>
  </si>
  <si>
    <t>TECNICO NIVEL SUPERIOR PREPARADOR FISICO</t>
  </si>
  <si>
    <t>PROFESOR Y COORDINADOR ESCUELA DE FUTBOL MUNICIPAL</t>
  </si>
  <si>
    <t>BURGOS MUÑOZ GREGORIO ALEJANDRO</t>
  </si>
  <si>
    <t>ACTOR</t>
  </si>
  <si>
    <t>CUENTA CUENTOS PROGRAMA CONTROL CANINO Y TENENCIA RESPONSABLE DE MASCOTAS</t>
  </si>
  <si>
    <t>CHAMORRO FLORES ROMINA ALEJANDRA</t>
  </si>
  <si>
    <t>INGENIERA AGRONOMA</t>
  </si>
  <si>
    <t>PROFESIONAL APOYO UNIDAD MEDIO AMBIENTE</t>
  </si>
  <si>
    <t>CELIS CARRASCO CHRISTIAN CLAUDIO</t>
  </si>
  <si>
    <t>ESTUDIOS ELECTRONICA INDUSTRIAL</t>
  </si>
  <si>
    <t>APOYO PROGRAMA UNIDAD MEDIO AMBIENTE</t>
  </si>
  <si>
    <t>DE VICENTE MORAN CAROLINA KISSI</t>
  </si>
  <si>
    <t>PSICOLOGA</t>
  </si>
  <si>
    <t>PROFESIONAL OFICINA OMIL</t>
  </si>
  <si>
    <t>Anexo de Contrato D.A. 0886 de fecha 09.02.2018.-</t>
  </si>
  <si>
    <t>MELLA MENESES JORGE BRAIN</t>
  </si>
  <si>
    <t>MORAGUES MUÑOZ SANDRA MARIANELA</t>
  </si>
  <si>
    <t>PSICOLOGA Y MONITORA PROGRAMA FUTBOL CALLE</t>
  </si>
  <si>
    <t>ROJAS PEÑA ELIAS GABRIEL</t>
  </si>
  <si>
    <t xml:space="preserve">ADMINISTRACION TURISTICA BILINGÜE </t>
  </si>
  <si>
    <t>MONITOR CURSO HABILIDADES EMPRENDEDORS</t>
  </si>
  <si>
    <t>RETAMALES BRAVO DIEGO ANDRES</t>
  </si>
  <si>
    <t>TECNICO NIVEL SUPERIOR EN AGRICULTURA ECOLOGICA</t>
  </si>
  <si>
    <t>ABRIL  DEL AÑO 2018</t>
  </si>
  <si>
    <t>RAMIREZ CRUZ MARIO ALBERTO</t>
  </si>
  <si>
    <t>PREPARADOR FISICO Y TECNICA EN FUTBOL</t>
  </si>
  <si>
    <t>MONITOR TALLER DE FUTBOL FEMENINO ADULTO</t>
  </si>
  <si>
    <t>MONITOR TALLER SPINNING</t>
  </si>
  <si>
    <t>RAVANI VERGARA ALEJANDRO CESAR</t>
  </si>
  <si>
    <t>TECNICO EN PUBLICIDAD</t>
  </si>
  <si>
    <t>MONITOR TALLER DE CINE</t>
  </si>
  <si>
    <t xml:space="preserve">NO </t>
  </si>
  <si>
    <t>MONITOR TALLER AUDIOVISUAL</t>
  </si>
  <si>
    <t>SEPULVEDA RICOTTI GONZALO ANDRES</t>
  </si>
  <si>
    <t xml:space="preserve">MONITOR TALLER DE ACONDICIONAMIENTO FISICO ADULTO MAYOR </t>
  </si>
  <si>
    <t xml:space="preserve">MONITORA TALLER DE FUTBOL FEMENINO </t>
  </si>
  <si>
    <t>STELZL CACERES MITTZI VERONICA</t>
  </si>
  <si>
    <t>DISEÑADOR DE VESTUARIO</t>
  </si>
  <si>
    <t>MONITORA TALLER DE BORDADO LATINOAMERICANO</t>
  </si>
  <si>
    <t>HONORARIO FINANCIADO CUENTA ADMINISTRACION DE FONDOS.- VALOR TOTAL POR LOS SERVICIOS CONTRATADOS.-</t>
  </si>
  <si>
    <t>SALAS SILVA SHYLA CONSTANZA</t>
  </si>
  <si>
    <t>SAN MARTIN MARTINEZ JUAN PABLO</t>
  </si>
  <si>
    <t>PROFESIONAL PROGRAMA CONTROL CANINO UNIDAD DE  AMBIENTE</t>
  </si>
  <si>
    <t xml:space="preserve">VALOR POR CORRESPONDE A CADA CIRUGIA DE ESTERILIZACIÓN </t>
  </si>
  <si>
    <t>TORREALBA ROBLES MELISA ADRIANA</t>
  </si>
  <si>
    <t>ACTRIZ</t>
  </si>
  <si>
    <t>MONITORA TALLER DE TEATRO</t>
  </si>
  <si>
    <t>VERA GEISSE MELISSA RITA</t>
  </si>
  <si>
    <t>ESTUDIANTE PEDAGOGIA EDUC. FISICA</t>
  </si>
  <si>
    <t>MONITORA TALLER DE GIMNASIA ARTISTICA</t>
  </si>
  <si>
    <t xml:space="preserve">VERA AGUIRRE GERMAN </t>
  </si>
  <si>
    <t>ENTRENADOR Y EDUCADOR DE RUGBY</t>
  </si>
  <si>
    <t>MONITOR TALLER DE RUGBY</t>
  </si>
  <si>
    <t>MONITOR TALLER DE HOCKEY CESPED</t>
  </si>
  <si>
    <t>VELOSO MUÑOZ ROBERTO EDMUNDO</t>
  </si>
  <si>
    <t>LICENCIADO EN MUSICA</t>
  </si>
  <si>
    <t>PROFESOR SECCION BRONCE BANDA INSTRUMENTAL BIG BAND</t>
  </si>
  <si>
    <t>URBINA NUÑEZ HECTOR RODRIGO</t>
  </si>
  <si>
    <t xml:space="preserve">DIRECTOR MUSICAL PROFESOR </t>
  </si>
  <si>
    <t>DIRECCION ENSAYO GENERAL Y PROFESOR SECCION MADERAS BANDA INSTRUMENTAL BIG BAND</t>
  </si>
  <si>
    <t>VARAS FLORES MICHELLE IVONNE</t>
  </si>
  <si>
    <t>INSTRUCTORA DE YOGA</t>
  </si>
  <si>
    <t>MONITORA TALLER DE YOGA</t>
  </si>
  <si>
    <t xml:space="preserve"> V</t>
  </si>
  <si>
    <t>VALLEJOS COTTER ANA GABRIELA</t>
  </si>
  <si>
    <t>BAILARINA</t>
  </si>
  <si>
    <t>MONITORA TALLER DE DANZA ARABE</t>
  </si>
  <si>
    <t>ZUÑIGA CORTES MAURICIO RODRIGO</t>
  </si>
  <si>
    <t>LICENCIADO EN SOCIOLOGIA</t>
  </si>
  <si>
    <t>ZAMORANO SUAZO GABRIEL IGNACIO</t>
  </si>
  <si>
    <t xml:space="preserve">ADMINISTRADOR DE PROYECTOS DE ECOTURISMO </t>
  </si>
  <si>
    <t>PROFESOR TALLER DE SKATE</t>
  </si>
  <si>
    <t>PROFESOR TALLER DE GRAFITI Y STENCIL</t>
  </si>
  <si>
    <t xml:space="preserve">MARTINEZ SOTO GABRIEL ALEJANDRO </t>
  </si>
  <si>
    <t>PREPARADOR FISICO</t>
  </si>
  <si>
    <t xml:space="preserve">PREPARADOR FISICO ESCUELA DE FUTBOL MUNICIPAL </t>
  </si>
  <si>
    <t>MELLA PLAZA MIGUEL ANGEL</t>
  </si>
  <si>
    <t xml:space="preserve">PREPARADOR FISICO </t>
  </si>
  <si>
    <t>MONITOR TALLER BAILE ENTRETENIDO</t>
  </si>
  <si>
    <t>MATHEU CONTRERAS FLORA PATRICIA</t>
  </si>
  <si>
    <t>BAILARINA Y PINTORA</t>
  </si>
  <si>
    <t>MONITORA TALLER DE BORDADO Y RECICLAJE</t>
  </si>
  <si>
    <t>MELLADO GONZALEZ ALEJANDRA MONICA</t>
  </si>
  <si>
    <t>MARTI ESOINOZA ANGELA DEL PILAR</t>
  </si>
  <si>
    <t>EX SUB OFICIAL FUERZA AEREA</t>
  </si>
  <si>
    <t>PROFESIONAL APOYO SEGURIDAD PUBLICA</t>
  </si>
  <si>
    <t>NEGRETE PINO JONATHAN ANTONIO</t>
  </si>
  <si>
    <t>MAESTRO CONSTRUCTOR</t>
  </si>
  <si>
    <t>PROGRAMA HABITABILIDAD</t>
  </si>
  <si>
    <t>ORELLANA GUERRA CAROLINA FLAVIANA</t>
  </si>
  <si>
    <t>MONITORA TALLER GIMNASIA ARTISTICA</t>
  </si>
  <si>
    <t>OYARCE CORNEJO ANDREA ORIANA</t>
  </si>
  <si>
    <t xml:space="preserve">TECNICA ACADEMICA TEATRO MUNICIPAL </t>
  </si>
  <si>
    <t xml:space="preserve">MONITORA TALLER DE FOLCLOR </t>
  </si>
  <si>
    <t>OVALLE PARRA DANISSA DEL ROSARIO</t>
  </si>
  <si>
    <t>TERAPEUTA MEDICINA CHINA</t>
  </si>
  <si>
    <t>MONITORA TALLER DE GIMNASIA QIGONG (CHI KUNG)</t>
  </si>
  <si>
    <t>GUTIERREZ OLMEDO PAULO BASTIAN</t>
  </si>
  <si>
    <t>MONITOR TALLER DE VOLEIBOL</t>
  </si>
  <si>
    <t>GONZALEZ MONTECINOS SEBASTIAN ANDRES</t>
  </si>
  <si>
    <t>LICENCIADO EN PESCA Y ACUICULTURA</t>
  </si>
  <si>
    <t>MONITOR TALLER DE SURF</t>
  </si>
  <si>
    <t>GONZALEZ NUÑEZ CARMEN GLORIA</t>
  </si>
  <si>
    <t>ARTESANIA Y MANUALIDADES</t>
  </si>
  <si>
    <t>MONITORA TALLER DE TECNICA EN PALILLOS Y MACRAME</t>
  </si>
  <si>
    <t>GONZALEZ ESCOBAR DANILO ANDRES</t>
  </si>
  <si>
    <t>TECNICO EN ARTES PLASTICAS</t>
  </si>
  <si>
    <t>MONITOR TALLER DE PINTURA AL OLEO</t>
  </si>
  <si>
    <t>GODOY ZAMORA MARIO ENRIQUE</t>
  </si>
  <si>
    <t>PROFESOR DE EDUCACION MUSICAL</t>
  </si>
  <si>
    <t>PROFESOR TALLER DE MUSICA</t>
  </si>
  <si>
    <t>GUAJARDO GONZALEZ GABRIELA</t>
  </si>
  <si>
    <t>MONITORA DE DANZA</t>
  </si>
  <si>
    <t>MONITORA TALLER DE BALLET</t>
  </si>
  <si>
    <t>MONITORA TALLER DE DANZA KIDS</t>
  </si>
  <si>
    <t>GONZALEZ PAILAMILLA CARLA</t>
  </si>
  <si>
    <t>TECNICO EN ADM. DE EMPRESAS</t>
  </si>
  <si>
    <t>APOYO TECNICO UNIDAD DE MEDIO AMBIENTE</t>
  </si>
  <si>
    <t>HERRERA VARGAS EDUARDO MARCELO</t>
  </si>
  <si>
    <t>TEC. NIVEL SUPERIOR EN PREPARACION FISICA</t>
  </si>
  <si>
    <t>MONITOR TALLER DE PATINAJE</t>
  </si>
  <si>
    <t>HORMAZABAL VALLECILLO ROCIO ESMERALDA</t>
  </si>
  <si>
    <t>ARTISTA FOTOGRAFA</t>
  </si>
  <si>
    <t>MONITORA TALLER DE FOTOGRAFIA</t>
  </si>
  <si>
    <t>LAINES TOBAR MAIKEL ANDRES</t>
  </si>
  <si>
    <t>MONITOR TALLER DE VOLEIBOL (INFANTIL)</t>
  </si>
  <si>
    <t>LEYTON RAPOSO ANDREA ISABEL</t>
  </si>
  <si>
    <t>LICENCIADA EN ARTES PLASTICAS</t>
  </si>
  <si>
    <t>MONITORA TALLER ALFARERIA</t>
  </si>
  <si>
    <t>CARRASCO HERNANDEZ PEDRO ANTONIO</t>
  </si>
  <si>
    <t>PROFESOR KARATE</t>
  </si>
  <si>
    <t>MONITOR TALLER DE BOXEO</t>
  </si>
  <si>
    <t>MONITOR TALLER DE KARATE</t>
  </si>
  <si>
    <t>CORREA DUARTE EDUARDO ALEJANDRO</t>
  </si>
  <si>
    <t>INGENIERO EN SONIDO</t>
  </si>
  <si>
    <t>PROFESOR BASE RITMICA BANDA INSTRUMENTAL BIG BAND</t>
  </si>
  <si>
    <t>CLAVIJO CLAVIJO LAURA ANDREA</t>
  </si>
  <si>
    <t xml:space="preserve">PROFESION TEATRO GESTO E IMAGEN </t>
  </si>
  <si>
    <t>MONITORA TALLER DANZA CONTEMPORANEA</t>
  </si>
  <si>
    <t>CARLOS MALUENDA KATHYA SAULEN</t>
  </si>
  <si>
    <t>DISEÑADORA</t>
  </si>
  <si>
    <t>INSTRUCTOR CAPOEIRA</t>
  </si>
  <si>
    <t>MONITOR TALLER DE CAPOEIRA</t>
  </si>
  <si>
    <t>CANALES SEPULVEDA ALADIN GONZALO</t>
  </si>
  <si>
    <t>COFRE GARCIA GLADYS DEL PILAR</t>
  </si>
  <si>
    <t>TEC. EN CONTROL INDUSTRIAL</t>
  </si>
  <si>
    <t>MONITORA TALLER DE BIODANZA</t>
  </si>
  <si>
    <t>CONTRERAS VERGARA CLAUDIA</t>
  </si>
  <si>
    <t>TECNICO PARAMEDICO</t>
  </si>
  <si>
    <t>CONCHA SOTO EDITH PAULINA</t>
  </si>
  <si>
    <t>ING. EN PREVENCION DE RIESGOS</t>
  </si>
  <si>
    <t>DIAZ GONGORA ANA MYRIAM</t>
  </si>
  <si>
    <t>COMUNICACIÓN ESCENICA Y ACTUACION TEATRAL</t>
  </si>
  <si>
    <t xml:space="preserve">MONITORA TALLER DE TEATRO </t>
  </si>
  <si>
    <t>FRIEDLI SARAVIA KAREN</t>
  </si>
  <si>
    <t>MONITORA TALLER DE ACONDICIONAMIENTO FISICO ADULTO MAYOR</t>
  </si>
  <si>
    <t xml:space="preserve">FIGUEROA BRAVO JUAN CARLOS </t>
  </si>
  <si>
    <t>PROFESOR TALLER DE LIDERAZGO Y EMPRENDIMIENTO</t>
  </si>
  <si>
    <t xml:space="preserve">FERNANDEZ TORRES DAYNNA ELIZABETH </t>
  </si>
  <si>
    <t>PROFESORA EDUC. MEDIA MATEMATICAS</t>
  </si>
  <si>
    <t>MONITORA TALLER FILIGRAMA</t>
  </si>
  <si>
    <t>MONITOR TALLER DE FUTBOL</t>
  </si>
  <si>
    <t>AMIGO LOYOLA JONATHAN CRISTOPHER</t>
  </si>
  <si>
    <t>MONITOR TALLER DE ENTRENAMIENTO FUNCIONAL</t>
  </si>
  <si>
    <t>ASTUDILLO SOTO MARIA PIA DEL CARMEN</t>
  </si>
  <si>
    <t>INSTRUCTOR DE PILATES</t>
  </si>
  <si>
    <t>MONITORA TALLER DE BAILE ENTRETENIDO</t>
  </si>
  <si>
    <t>ALVAREZ GALLARDO NATALIA BETZABE</t>
  </si>
  <si>
    <t>MONITORA TALLER BAILES URBANOS</t>
  </si>
  <si>
    <t>HONORARIO FINANCIADO CUENTA ADMINISTRACION DE FONDOS.-   Anexo de Contrato D.A. 2387 de fecha 18.04.2018.-</t>
  </si>
  <si>
    <t>ABELLO VALLEJOS CARLOS FERNANDO</t>
  </si>
  <si>
    <t>LICENCIADO EN ARTES VISUALES</t>
  </si>
  <si>
    <t>MONITOR TALLER ARTES VISUALES</t>
  </si>
  <si>
    <t>ARMIJO VERA CARLOS GUILLERMO</t>
  </si>
  <si>
    <t>TEC. PROF. AREA POLICIAL</t>
  </si>
  <si>
    <t>ARAOS GARCIA JORGE ALFONSO</t>
  </si>
  <si>
    <t>SUB OFICIAL MAYOR DE CARABINEROS EN RETIRO</t>
  </si>
  <si>
    <t>MONITOR TALLER FUTBOLITO</t>
  </si>
  <si>
    <t xml:space="preserve">BERRIOS MOLINA MARIA PATH </t>
  </si>
  <si>
    <t>MONITORA TALLER DE GIMNASIA RITMICA</t>
  </si>
  <si>
    <t>BERRIOS PINCHEIRA CESAR RAMON</t>
  </si>
  <si>
    <t>BECERRA LECAROS LORENA CECILIA</t>
  </si>
  <si>
    <t>MONITORA TALLER DE PSICOMOTRICIDAD Y BAILE PARA EL ADULTO MAYOR</t>
  </si>
  <si>
    <t>BUSTOS LIRA LJUBA VALERIA</t>
  </si>
  <si>
    <t>DISEÑADORA GRAFICA</t>
  </si>
  <si>
    <t>MONITORA TALLER DE CREATIVIDAD Y DESARROLLO COGNITIVO</t>
  </si>
  <si>
    <t>BOBADILLA DUQUE XIMENA EDITH</t>
  </si>
  <si>
    <t>ARTISTA MAESTRA DE CORO Y EXPRESION</t>
  </si>
  <si>
    <t>MONITORA TALLER DE CANTO Y CORO</t>
  </si>
  <si>
    <t>BUSTOS MUÑOZ DAVID ALEJANDRO</t>
  </si>
  <si>
    <t>RELACIONADOR PUBLICO</t>
  </si>
  <si>
    <t>MONITOR TALLER ESCRITURA CREATIVA</t>
  </si>
  <si>
    <t>MONITORA TALLER DE CARDIO 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</si>
</sst>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dd\-mm\-yy;@"/>
    <numFmt numFmtId="167" formatCode="dd/mm/yyyy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65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4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9525"/>
          <a:ext cx="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87" zoomScaleNormal="87" workbookViewId="0">
      <selection activeCell="K126" sqref="K126"/>
    </sheetView>
  </sheetViews>
  <sheetFormatPr baseColWidth="10" defaultRowHeight="12.75" x14ac:dyDescent="0.2"/>
  <cols>
    <col min="1" max="1" width="6.85546875" style="2" customWidth="1"/>
    <col min="2" max="2" width="38.140625" style="10" bestFit="1" customWidth="1"/>
    <col min="3" max="3" width="42.85546875" style="16" customWidth="1"/>
    <col min="4" max="4" width="40.42578125" style="1" customWidth="1"/>
    <col min="5" max="5" width="12.140625" style="2" customWidth="1"/>
    <col min="6" max="6" width="10" style="2" customWidth="1"/>
    <col min="7" max="7" width="11.5703125" style="3" customWidth="1"/>
    <col min="8" max="8" width="12.85546875" style="2" customWidth="1"/>
    <col min="9" max="10" width="11" style="2" customWidth="1"/>
    <col min="11" max="13" width="15.5703125" style="2" customWidth="1"/>
    <col min="14" max="14" width="47.140625" style="2" customWidth="1"/>
    <col min="15" max="16384" width="11.42578125" style="1"/>
  </cols>
  <sheetData>
    <row r="1" spans="1:14" ht="17.25" customHeight="1" x14ac:dyDescent="0.2">
      <c r="A1" s="8" t="s">
        <v>1</v>
      </c>
      <c r="B1" s="9"/>
      <c r="C1" s="14"/>
      <c r="D1" s="8"/>
      <c r="E1" s="11"/>
      <c r="F1" s="11"/>
      <c r="G1" s="12"/>
      <c r="H1" s="11"/>
      <c r="I1" s="11"/>
      <c r="J1" s="11"/>
      <c r="K1" s="11"/>
      <c r="L1" s="11"/>
      <c r="M1" s="11"/>
      <c r="N1" s="11"/>
    </row>
    <row r="2" spans="1:14" ht="17.25" customHeight="1" x14ac:dyDescent="0.2">
      <c r="A2" s="8" t="s">
        <v>0</v>
      </c>
      <c r="B2" s="9"/>
      <c r="C2" s="14"/>
      <c r="D2" s="8"/>
      <c r="E2" s="11"/>
      <c r="F2" s="11"/>
      <c r="G2" s="12"/>
      <c r="H2" s="11"/>
      <c r="I2" s="11"/>
      <c r="J2" s="11"/>
      <c r="K2" s="11"/>
      <c r="L2" s="11"/>
      <c r="M2" s="11"/>
      <c r="N2" s="11"/>
    </row>
    <row r="3" spans="1:14" ht="17.25" customHeight="1" x14ac:dyDescent="0.2">
      <c r="A3" s="8" t="s">
        <v>2</v>
      </c>
      <c r="B3" s="9"/>
      <c r="C3" s="14"/>
      <c r="D3" s="8"/>
      <c r="E3" s="11"/>
      <c r="F3" s="11"/>
      <c r="G3" s="12"/>
      <c r="H3" s="11"/>
      <c r="I3" s="11"/>
      <c r="J3" s="11"/>
      <c r="K3" s="11"/>
      <c r="L3" s="11"/>
      <c r="M3" s="11"/>
      <c r="N3" s="11"/>
    </row>
    <row r="4" spans="1:14" ht="30.75" customHeight="1" x14ac:dyDescent="0.2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31.5" customHeight="1" x14ac:dyDescent="0.2">
      <c r="A5" s="26" t="s">
        <v>136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39.75" customHeight="1" x14ac:dyDescent="0.2">
      <c r="A6" s="17" t="s">
        <v>14</v>
      </c>
      <c r="B6" s="17" t="s">
        <v>8</v>
      </c>
      <c r="C6" s="17" t="s">
        <v>9</v>
      </c>
      <c r="D6" s="17" t="s">
        <v>16</v>
      </c>
      <c r="E6" s="17" t="s">
        <v>10</v>
      </c>
      <c r="F6" s="17" t="s">
        <v>4</v>
      </c>
      <c r="G6" s="18" t="s">
        <v>6</v>
      </c>
      <c r="H6" s="17" t="s">
        <v>3</v>
      </c>
      <c r="I6" s="17" t="s">
        <v>5</v>
      </c>
      <c r="J6" s="17" t="s">
        <v>17</v>
      </c>
      <c r="K6" s="17" t="s">
        <v>11</v>
      </c>
      <c r="L6" s="17" t="s">
        <v>12</v>
      </c>
      <c r="M6" s="17" t="s">
        <v>13</v>
      </c>
      <c r="N6" s="17" t="s">
        <v>7</v>
      </c>
    </row>
    <row r="7" spans="1:14" s="4" customFormat="1" ht="45" customHeight="1" x14ac:dyDescent="0.2">
      <c r="A7" s="13">
        <v>1</v>
      </c>
      <c r="B7" s="19" t="s">
        <v>283</v>
      </c>
      <c r="C7" s="19" t="s">
        <v>284</v>
      </c>
      <c r="D7" s="20" t="s">
        <v>285</v>
      </c>
      <c r="E7" s="21" t="s">
        <v>21</v>
      </c>
      <c r="F7" s="21" t="s">
        <v>22</v>
      </c>
      <c r="G7" s="22">
        <v>43191</v>
      </c>
      <c r="H7" s="22">
        <v>43281</v>
      </c>
      <c r="I7" s="21" t="s">
        <v>24</v>
      </c>
      <c r="J7" s="21">
        <v>2342</v>
      </c>
      <c r="K7" s="23">
        <v>15556</v>
      </c>
      <c r="L7" s="23">
        <f>K7*0.9</f>
        <v>14000.4</v>
      </c>
      <c r="M7" s="23" t="s">
        <v>23</v>
      </c>
      <c r="N7" s="20" t="s">
        <v>108</v>
      </c>
    </row>
    <row r="8" spans="1:14" s="4" customFormat="1" ht="45" customHeight="1" x14ac:dyDescent="0.2">
      <c r="A8" s="13">
        <f>A7+1</f>
        <v>2</v>
      </c>
      <c r="B8" s="19" t="s">
        <v>88</v>
      </c>
      <c r="C8" s="19" t="s">
        <v>63</v>
      </c>
      <c r="D8" s="20" t="s">
        <v>89</v>
      </c>
      <c r="E8" s="21" t="s">
        <v>21</v>
      </c>
      <c r="F8" s="21" t="s">
        <v>22</v>
      </c>
      <c r="G8" s="22">
        <v>43136</v>
      </c>
      <c r="H8" s="22">
        <v>43465</v>
      </c>
      <c r="I8" s="21" t="s">
        <v>24</v>
      </c>
      <c r="J8" s="21">
        <v>1392</v>
      </c>
      <c r="K8" s="23">
        <v>1026804</v>
      </c>
      <c r="L8" s="23">
        <f>K8*0.9</f>
        <v>924123.6</v>
      </c>
      <c r="M8" s="23" t="s">
        <v>23</v>
      </c>
      <c r="N8" s="20" t="s">
        <v>282</v>
      </c>
    </row>
    <row r="9" spans="1:14" s="4" customFormat="1" ht="45" customHeight="1" x14ac:dyDescent="0.2">
      <c r="A9" s="13">
        <f t="shared" ref="A9:A72" si="0">A8+1</f>
        <v>3</v>
      </c>
      <c r="B9" s="19" t="s">
        <v>32</v>
      </c>
      <c r="C9" s="19" t="s">
        <v>33</v>
      </c>
      <c r="D9" s="20" t="s">
        <v>33</v>
      </c>
      <c r="E9" s="21" t="s">
        <v>21</v>
      </c>
      <c r="F9" s="21" t="s">
        <v>22</v>
      </c>
      <c r="G9" s="22">
        <v>43160</v>
      </c>
      <c r="H9" s="22">
        <v>43465</v>
      </c>
      <c r="I9" s="21" t="s">
        <v>24</v>
      </c>
      <c r="J9" s="21">
        <v>2044</v>
      </c>
      <c r="K9" s="23">
        <v>722222</v>
      </c>
      <c r="L9" s="23">
        <f t="shared" ref="L9:L14" si="1">K9*0.9</f>
        <v>649999.80000000005</v>
      </c>
      <c r="M9" s="23" t="s">
        <v>23</v>
      </c>
      <c r="N9" s="20"/>
    </row>
    <row r="10" spans="1:14" s="4" customFormat="1" ht="45" customHeight="1" x14ac:dyDescent="0.2">
      <c r="A10" s="13">
        <f t="shared" si="0"/>
        <v>4</v>
      </c>
      <c r="B10" s="19" t="s">
        <v>109</v>
      </c>
      <c r="C10" s="19" t="s">
        <v>73</v>
      </c>
      <c r="D10" s="20" t="s">
        <v>110</v>
      </c>
      <c r="E10" s="21" t="s">
        <v>21</v>
      </c>
      <c r="F10" s="21" t="s">
        <v>22</v>
      </c>
      <c r="G10" s="22">
        <v>43160</v>
      </c>
      <c r="H10" s="22">
        <v>43434</v>
      </c>
      <c r="I10" s="21" t="s">
        <v>24</v>
      </c>
      <c r="J10" s="21">
        <v>1712</v>
      </c>
      <c r="K10" s="23">
        <v>452555</v>
      </c>
      <c r="L10" s="23">
        <f t="shared" si="1"/>
        <v>407299.5</v>
      </c>
      <c r="M10" s="23" t="s">
        <v>23</v>
      </c>
      <c r="N10" s="20"/>
    </row>
    <row r="11" spans="1:14" s="4" customFormat="1" ht="45" customHeight="1" x14ac:dyDescent="0.2">
      <c r="A11" s="13">
        <f t="shared" si="0"/>
        <v>5</v>
      </c>
      <c r="B11" s="19" t="s">
        <v>109</v>
      </c>
      <c r="C11" s="19" t="s">
        <v>73</v>
      </c>
      <c r="D11" s="20" t="s">
        <v>111</v>
      </c>
      <c r="E11" s="21" t="s">
        <v>21</v>
      </c>
      <c r="F11" s="21" t="s">
        <v>22</v>
      </c>
      <c r="G11" s="22">
        <v>43160</v>
      </c>
      <c r="H11" s="22">
        <v>43434</v>
      </c>
      <c r="I11" s="21" t="s">
        <v>24</v>
      </c>
      <c r="J11" s="21">
        <v>1711</v>
      </c>
      <c r="K11" s="23">
        <v>458444</v>
      </c>
      <c r="L11" s="23">
        <f t="shared" ref="L11:L13" si="2">K11*0.9</f>
        <v>412599.60000000003</v>
      </c>
      <c r="M11" s="23" t="s">
        <v>23</v>
      </c>
      <c r="N11" s="20"/>
    </row>
    <row r="12" spans="1:14" s="4" customFormat="1" ht="45" customHeight="1" x14ac:dyDescent="0.2">
      <c r="A12" s="13">
        <f t="shared" si="0"/>
        <v>6</v>
      </c>
      <c r="B12" s="19" t="s">
        <v>280</v>
      </c>
      <c r="C12" s="19" t="s">
        <v>187</v>
      </c>
      <c r="D12" s="20" t="s">
        <v>281</v>
      </c>
      <c r="E12" s="21" t="s">
        <v>21</v>
      </c>
      <c r="F12" s="21" t="s">
        <v>22</v>
      </c>
      <c r="G12" s="22">
        <v>43199</v>
      </c>
      <c r="H12" s="22">
        <v>43312</v>
      </c>
      <c r="I12" s="21" t="s">
        <v>24</v>
      </c>
      <c r="J12" s="21">
        <v>2391</v>
      </c>
      <c r="K12" s="23">
        <v>16000</v>
      </c>
      <c r="L12" s="23">
        <f t="shared" si="2"/>
        <v>14400</v>
      </c>
      <c r="M12" s="23" t="s">
        <v>50</v>
      </c>
      <c r="N12" s="20" t="s">
        <v>108</v>
      </c>
    </row>
    <row r="13" spans="1:14" s="4" customFormat="1" ht="45" customHeight="1" x14ac:dyDescent="0.2">
      <c r="A13" s="13">
        <f t="shared" si="0"/>
        <v>7</v>
      </c>
      <c r="B13" s="19" t="s">
        <v>275</v>
      </c>
      <c r="C13" s="19" t="s">
        <v>26</v>
      </c>
      <c r="D13" s="20" t="s">
        <v>276</v>
      </c>
      <c r="E13" s="21" t="s">
        <v>21</v>
      </c>
      <c r="F13" s="21" t="s">
        <v>22</v>
      </c>
      <c r="G13" s="22">
        <v>43199</v>
      </c>
      <c r="H13" s="22">
        <v>43312</v>
      </c>
      <c r="I13" s="21" t="s">
        <v>24</v>
      </c>
      <c r="J13" s="21">
        <v>2517</v>
      </c>
      <c r="K13" s="23">
        <v>13889</v>
      </c>
      <c r="L13" s="23">
        <f t="shared" si="2"/>
        <v>12500.1</v>
      </c>
      <c r="M13" s="23" t="s">
        <v>23</v>
      </c>
      <c r="N13" s="20" t="s">
        <v>108</v>
      </c>
    </row>
    <row r="14" spans="1:14" s="4" customFormat="1" ht="45" customHeight="1" x14ac:dyDescent="0.2">
      <c r="A14" s="13">
        <f t="shared" si="0"/>
        <v>8</v>
      </c>
      <c r="B14" s="19" t="s">
        <v>106</v>
      </c>
      <c r="C14" s="19" t="s">
        <v>26</v>
      </c>
      <c r="D14" s="20" t="s">
        <v>107</v>
      </c>
      <c r="E14" s="21" t="s">
        <v>21</v>
      </c>
      <c r="F14" s="21" t="s">
        <v>22</v>
      </c>
      <c r="G14" s="22">
        <v>43160</v>
      </c>
      <c r="H14" s="22">
        <v>43251</v>
      </c>
      <c r="I14" s="21" t="s">
        <v>24</v>
      </c>
      <c r="J14" s="21">
        <v>2043</v>
      </c>
      <c r="K14" s="23">
        <v>19444</v>
      </c>
      <c r="L14" s="23">
        <f t="shared" si="1"/>
        <v>17499.600000000002</v>
      </c>
      <c r="M14" s="23" t="s">
        <v>23</v>
      </c>
      <c r="N14" s="20" t="s">
        <v>108</v>
      </c>
    </row>
    <row r="15" spans="1:14" s="4" customFormat="1" ht="45" customHeight="1" x14ac:dyDescent="0.2">
      <c r="A15" s="13">
        <f t="shared" si="0"/>
        <v>9</v>
      </c>
      <c r="B15" s="19" t="s">
        <v>106</v>
      </c>
      <c r="C15" s="19" t="s">
        <v>26</v>
      </c>
      <c r="D15" s="20" t="s">
        <v>274</v>
      </c>
      <c r="E15" s="21" t="s">
        <v>21</v>
      </c>
      <c r="F15" s="21" t="s">
        <v>22</v>
      </c>
      <c r="G15" s="22">
        <v>43199</v>
      </c>
      <c r="H15" s="22">
        <v>43312</v>
      </c>
      <c r="I15" s="21" t="s">
        <v>24</v>
      </c>
      <c r="J15" s="21">
        <v>2814</v>
      </c>
      <c r="K15" s="23">
        <v>12500</v>
      </c>
      <c r="L15" s="23">
        <f t="shared" ref="L15" si="3">K15*0.9</f>
        <v>11250</v>
      </c>
      <c r="M15" s="23" t="s">
        <v>23</v>
      </c>
      <c r="N15" s="20" t="s">
        <v>108</v>
      </c>
    </row>
    <row r="16" spans="1:14" s="4" customFormat="1" ht="45" customHeight="1" x14ac:dyDescent="0.2">
      <c r="A16" s="13">
        <f t="shared" si="0"/>
        <v>10</v>
      </c>
      <c r="B16" s="19" t="s">
        <v>34</v>
      </c>
      <c r="C16" s="19" t="s">
        <v>35</v>
      </c>
      <c r="D16" s="20" t="s">
        <v>36</v>
      </c>
      <c r="E16" s="21" t="s">
        <v>21</v>
      </c>
      <c r="F16" s="21" t="s">
        <v>22</v>
      </c>
      <c r="G16" s="22">
        <v>43101</v>
      </c>
      <c r="H16" s="22">
        <v>43465</v>
      </c>
      <c r="I16" s="21" t="s">
        <v>24</v>
      </c>
      <c r="J16" s="21">
        <v>492</v>
      </c>
      <c r="K16" s="23">
        <v>473000</v>
      </c>
      <c r="L16" s="23">
        <f t="shared" ref="L16:L21" si="4">K16*0.9</f>
        <v>425700</v>
      </c>
      <c r="M16" s="23" t="s">
        <v>23</v>
      </c>
      <c r="N16" s="20"/>
    </row>
    <row r="17" spans="1:14" s="4" customFormat="1" ht="45" customHeight="1" x14ac:dyDescent="0.2">
      <c r="A17" s="13">
        <f t="shared" si="0"/>
        <v>11</v>
      </c>
      <c r="B17" s="19" t="s">
        <v>288</v>
      </c>
      <c r="C17" s="19" t="s">
        <v>289</v>
      </c>
      <c r="D17" s="20" t="s">
        <v>43</v>
      </c>
      <c r="E17" s="21" t="s">
        <v>21</v>
      </c>
      <c r="F17" s="21" t="s">
        <v>22</v>
      </c>
      <c r="G17" s="22">
        <v>43191</v>
      </c>
      <c r="H17" s="22">
        <v>43251</v>
      </c>
      <c r="I17" s="21" t="s">
        <v>24</v>
      </c>
      <c r="J17" s="21">
        <v>2137</v>
      </c>
      <c r="K17" s="23">
        <v>600000</v>
      </c>
      <c r="L17" s="23">
        <f t="shared" si="4"/>
        <v>540000</v>
      </c>
      <c r="M17" s="23" t="s">
        <v>50</v>
      </c>
      <c r="N17" s="20"/>
    </row>
    <row r="18" spans="1:14" s="4" customFormat="1" ht="45" customHeight="1" x14ac:dyDescent="0.2">
      <c r="A18" s="13">
        <f t="shared" si="0"/>
        <v>12</v>
      </c>
      <c r="B18" s="19" t="s">
        <v>18</v>
      </c>
      <c r="C18" s="19" t="s">
        <v>19</v>
      </c>
      <c r="D18" s="20" t="s">
        <v>20</v>
      </c>
      <c r="E18" s="21" t="s">
        <v>21</v>
      </c>
      <c r="F18" s="21" t="s">
        <v>22</v>
      </c>
      <c r="G18" s="22">
        <v>43101</v>
      </c>
      <c r="H18" s="22">
        <v>43465</v>
      </c>
      <c r="I18" s="21" t="s">
        <v>24</v>
      </c>
      <c r="J18" s="21">
        <v>1341</v>
      </c>
      <c r="K18" s="23">
        <v>500000</v>
      </c>
      <c r="L18" s="23">
        <f>K18*0.9</f>
        <v>450000</v>
      </c>
      <c r="M18" s="23" t="s">
        <v>23</v>
      </c>
      <c r="N18" s="20" t="s">
        <v>25</v>
      </c>
    </row>
    <row r="19" spans="1:14" s="4" customFormat="1" ht="45" customHeight="1" x14ac:dyDescent="0.2">
      <c r="A19" s="13">
        <f t="shared" si="0"/>
        <v>13</v>
      </c>
      <c r="B19" s="19" t="s">
        <v>18</v>
      </c>
      <c r="C19" s="19" t="s">
        <v>19</v>
      </c>
      <c r="D19" s="20" t="s">
        <v>27</v>
      </c>
      <c r="E19" s="21" t="s">
        <v>21</v>
      </c>
      <c r="F19" s="21" t="s">
        <v>22</v>
      </c>
      <c r="G19" s="22">
        <v>43101</v>
      </c>
      <c r="H19" s="22">
        <v>43465</v>
      </c>
      <c r="I19" s="21" t="s">
        <v>24</v>
      </c>
      <c r="J19" s="21">
        <v>677</v>
      </c>
      <c r="K19" s="23">
        <v>499750</v>
      </c>
      <c r="L19" s="23">
        <f t="shared" si="4"/>
        <v>449775</v>
      </c>
      <c r="M19" s="23" t="s">
        <v>23</v>
      </c>
      <c r="N19" s="20"/>
    </row>
    <row r="20" spans="1:14" s="4" customFormat="1" ht="45" customHeight="1" x14ac:dyDescent="0.2">
      <c r="A20" s="13">
        <f t="shared" si="0"/>
        <v>14</v>
      </c>
      <c r="B20" s="19" t="s">
        <v>286</v>
      </c>
      <c r="C20" s="19" t="s">
        <v>287</v>
      </c>
      <c r="D20" s="20" t="s">
        <v>198</v>
      </c>
      <c r="E20" s="21" t="s">
        <v>21</v>
      </c>
      <c r="F20" s="21" t="s">
        <v>22</v>
      </c>
      <c r="G20" s="22">
        <v>43191</v>
      </c>
      <c r="H20" s="22">
        <v>43251</v>
      </c>
      <c r="I20" s="21" t="s">
        <v>24</v>
      </c>
      <c r="J20" s="21">
        <v>2191</v>
      </c>
      <c r="K20" s="23">
        <v>600000</v>
      </c>
      <c r="L20" s="23">
        <f t="shared" si="4"/>
        <v>540000</v>
      </c>
      <c r="M20" s="23" t="s">
        <v>50</v>
      </c>
      <c r="N20" s="20"/>
    </row>
    <row r="21" spans="1:14" s="4" customFormat="1" ht="45" customHeight="1" x14ac:dyDescent="0.2">
      <c r="A21" s="13">
        <f t="shared" si="0"/>
        <v>15</v>
      </c>
      <c r="B21" s="19" t="s">
        <v>277</v>
      </c>
      <c r="C21" s="19" t="s">
        <v>278</v>
      </c>
      <c r="D21" s="20" t="s">
        <v>279</v>
      </c>
      <c r="E21" s="21" t="s">
        <v>21</v>
      </c>
      <c r="F21" s="21" t="s">
        <v>22</v>
      </c>
      <c r="G21" s="22">
        <v>43199</v>
      </c>
      <c r="H21" s="22">
        <v>43312</v>
      </c>
      <c r="I21" s="21" t="s">
        <v>24</v>
      </c>
      <c r="J21" s="21">
        <v>2514</v>
      </c>
      <c r="K21" s="23">
        <v>15000</v>
      </c>
      <c r="L21" s="23">
        <f t="shared" si="4"/>
        <v>13500</v>
      </c>
      <c r="M21" s="23" t="s">
        <v>23</v>
      </c>
      <c r="N21" s="20" t="s">
        <v>108</v>
      </c>
    </row>
    <row r="22" spans="1:14" s="4" customFormat="1" ht="45" customHeight="1" x14ac:dyDescent="0.2">
      <c r="A22" s="13">
        <f t="shared" si="0"/>
        <v>16</v>
      </c>
      <c r="B22" s="19" t="s">
        <v>28</v>
      </c>
      <c r="C22" s="19" t="s">
        <v>29</v>
      </c>
      <c r="D22" s="20" t="s">
        <v>30</v>
      </c>
      <c r="E22" s="21" t="s">
        <v>21</v>
      </c>
      <c r="F22" s="21" t="s">
        <v>22</v>
      </c>
      <c r="G22" s="22">
        <v>42826</v>
      </c>
      <c r="H22" s="22">
        <v>43220</v>
      </c>
      <c r="I22" s="21" t="s">
        <v>24</v>
      </c>
      <c r="J22" s="21">
        <v>2010</v>
      </c>
      <c r="K22" s="23">
        <v>1607161</v>
      </c>
      <c r="L22" s="23">
        <f t="shared" ref="L22:L118" si="5">K22*0.9</f>
        <v>1446444.9000000001</v>
      </c>
      <c r="M22" s="23" t="s">
        <v>23</v>
      </c>
      <c r="N22" s="20" t="s">
        <v>31</v>
      </c>
    </row>
    <row r="23" spans="1:14" s="4" customFormat="1" ht="45" customHeight="1" x14ac:dyDescent="0.2">
      <c r="A23" s="13">
        <f t="shared" si="0"/>
        <v>17</v>
      </c>
      <c r="B23" s="19" t="s">
        <v>41</v>
      </c>
      <c r="C23" s="19" t="s">
        <v>42</v>
      </c>
      <c r="D23" s="20" t="s">
        <v>43</v>
      </c>
      <c r="E23" s="21" t="s">
        <v>21</v>
      </c>
      <c r="F23" s="21" t="s">
        <v>22</v>
      </c>
      <c r="G23" s="22">
        <v>43191</v>
      </c>
      <c r="H23" s="22">
        <v>43373</v>
      </c>
      <c r="I23" s="21" t="s">
        <v>24</v>
      </c>
      <c r="J23" s="21">
        <v>1961</v>
      </c>
      <c r="K23" s="23">
        <v>1000000</v>
      </c>
      <c r="L23" s="23">
        <f t="shared" si="5"/>
        <v>900000</v>
      </c>
      <c r="M23" s="23" t="s">
        <v>23</v>
      </c>
      <c r="N23" s="20"/>
    </row>
    <row r="24" spans="1:14" s="4" customFormat="1" ht="45" customHeight="1" x14ac:dyDescent="0.2">
      <c r="A24" s="13">
        <f t="shared" si="0"/>
        <v>18</v>
      </c>
      <c r="B24" s="19" t="s">
        <v>37</v>
      </c>
      <c r="C24" s="19" t="s">
        <v>38</v>
      </c>
      <c r="D24" s="20" t="s">
        <v>39</v>
      </c>
      <c r="E24" s="21" t="s">
        <v>21</v>
      </c>
      <c r="F24" s="21" t="s">
        <v>22</v>
      </c>
      <c r="G24" s="22">
        <v>43101</v>
      </c>
      <c r="H24" s="22">
        <v>43281</v>
      </c>
      <c r="I24" s="21" t="s">
        <v>24</v>
      </c>
      <c r="J24" s="21">
        <v>540</v>
      </c>
      <c r="K24" s="23">
        <v>3350000</v>
      </c>
      <c r="L24" s="23">
        <f t="shared" si="5"/>
        <v>3015000</v>
      </c>
      <c r="M24" s="23" t="s">
        <v>21</v>
      </c>
      <c r="N24" s="20" t="s">
        <v>40</v>
      </c>
    </row>
    <row r="25" spans="1:14" s="4" customFormat="1" ht="45" customHeight="1" x14ac:dyDescent="0.2">
      <c r="A25" s="13">
        <f t="shared" si="0"/>
        <v>19</v>
      </c>
      <c r="B25" s="19" t="s">
        <v>112</v>
      </c>
      <c r="C25" s="19" t="s">
        <v>113</v>
      </c>
      <c r="D25" s="20" t="s">
        <v>114</v>
      </c>
      <c r="E25" s="21" t="s">
        <v>21</v>
      </c>
      <c r="F25" s="21" t="s">
        <v>22</v>
      </c>
      <c r="G25" s="22">
        <v>43160</v>
      </c>
      <c r="H25" s="22">
        <v>43251</v>
      </c>
      <c r="I25" s="21" t="s">
        <v>24</v>
      </c>
      <c r="J25" s="21">
        <v>2042</v>
      </c>
      <c r="K25" s="23">
        <v>17222</v>
      </c>
      <c r="L25" s="23">
        <f t="shared" si="5"/>
        <v>15499.800000000001</v>
      </c>
      <c r="M25" s="23" t="s">
        <v>23</v>
      </c>
      <c r="N25" s="20" t="s">
        <v>108</v>
      </c>
    </row>
    <row r="26" spans="1:14" s="4" customFormat="1" ht="45" customHeight="1" x14ac:dyDescent="0.2">
      <c r="A26" s="13">
        <f t="shared" si="0"/>
        <v>20</v>
      </c>
      <c r="B26" s="19" t="s">
        <v>112</v>
      </c>
      <c r="C26" s="19" t="s">
        <v>113</v>
      </c>
      <c r="D26" s="20" t="s">
        <v>290</v>
      </c>
      <c r="E26" s="21" t="s">
        <v>21</v>
      </c>
      <c r="F26" s="21" t="s">
        <v>22</v>
      </c>
      <c r="G26" s="22">
        <v>43199</v>
      </c>
      <c r="H26" s="22">
        <v>43312</v>
      </c>
      <c r="I26" s="21" t="s">
        <v>24</v>
      </c>
      <c r="J26" s="21">
        <v>2815</v>
      </c>
      <c r="K26" s="23">
        <v>11000</v>
      </c>
      <c r="L26" s="23">
        <f t="shared" ref="L26:L34" si="6">K26*0.9</f>
        <v>9900</v>
      </c>
      <c r="M26" s="23" t="s">
        <v>23</v>
      </c>
      <c r="N26" s="20" t="s">
        <v>108</v>
      </c>
    </row>
    <row r="27" spans="1:14" s="4" customFormat="1" ht="45" customHeight="1" x14ac:dyDescent="0.2">
      <c r="A27" s="13">
        <f t="shared" si="0"/>
        <v>21</v>
      </c>
      <c r="B27" s="19" t="s">
        <v>294</v>
      </c>
      <c r="C27" s="19" t="s">
        <v>26</v>
      </c>
      <c r="D27" s="20" t="s">
        <v>295</v>
      </c>
      <c r="E27" s="21" t="s">
        <v>21</v>
      </c>
      <c r="F27" s="21" t="s">
        <v>22</v>
      </c>
      <c r="G27" s="22">
        <v>43191</v>
      </c>
      <c r="H27" s="22">
        <v>43312</v>
      </c>
      <c r="I27" s="21" t="s">
        <v>24</v>
      </c>
      <c r="J27" s="21">
        <v>2524</v>
      </c>
      <c r="K27" s="23">
        <v>16000</v>
      </c>
      <c r="L27" s="23">
        <f t="shared" si="6"/>
        <v>14400</v>
      </c>
      <c r="M27" s="23" t="s">
        <v>23</v>
      </c>
      <c r="N27" s="20" t="s">
        <v>108</v>
      </c>
    </row>
    <row r="28" spans="1:14" s="4" customFormat="1" ht="45" customHeight="1" x14ac:dyDescent="0.2">
      <c r="A28" s="13">
        <f t="shared" si="0"/>
        <v>22</v>
      </c>
      <c r="B28" s="19" t="s">
        <v>294</v>
      </c>
      <c r="C28" s="19" t="s">
        <v>26</v>
      </c>
      <c r="D28" s="20" t="s">
        <v>305</v>
      </c>
      <c r="E28" s="21" t="s">
        <v>21</v>
      </c>
      <c r="F28" s="21" t="s">
        <v>22</v>
      </c>
      <c r="G28" s="22">
        <v>43191</v>
      </c>
      <c r="H28" s="22">
        <v>43434</v>
      </c>
      <c r="I28" s="21" t="s">
        <v>24</v>
      </c>
      <c r="J28" s="21">
        <v>2246</v>
      </c>
      <c r="K28" s="23">
        <v>128000</v>
      </c>
      <c r="L28" s="23">
        <f t="shared" ref="L28" si="7">K28*0.9</f>
        <v>115200</v>
      </c>
      <c r="M28" s="23" t="s">
        <v>23</v>
      </c>
      <c r="N28" s="20"/>
    </row>
    <row r="29" spans="1:14" s="4" customFormat="1" ht="45" customHeight="1" x14ac:dyDescent="0.2">
      <c r="A29" s="13">
        <f t="shared" si="0"/>
        <v>23</v>
      </c>
      <c r="B29" s="19" t="s">
        <v>291</v>
      </c>
      <c r="C29" s="19" t="s">
        <v>26</v>
      </c>
      <c r="D29" s="20" t="s">
        <v>292</v>
      </c>
      <c r="E29" s="21" t="s">
        <v>21</v>
      </c>
      <c r="F29" s="21" t="s">
        <v>22</v>
      </c>
      <c r="G29" s="22">
        <v>43199</v>
      </c>
      <c r="H29" s="22">
        <v>43312</v>
      </c>
      <c r="I29" s="21" t="s">
        <v>24</v>
      </c>
      <c r="J29" s="21">
        <v>2813</v>
      </c>
      <c r="K29" s="23">
        <v>12500</v>
      </c>
      <c r="L29" s="23">
        <f t="shared" si="6"/>
        <v>11250</v>
      </c>
      <c r="M29" s="23" t="s">
        <v>23</v>
      </c>
      <c r="N29" s="20" t="s">
        <v>108</v>
      </c>
    </row>
    <row r="30" spans="1:14" s="4" customFormat="1" ht="45" customHeight="1" x14ac:dyDescent="0.2">
      <c r="A30" s="13">
        <f t="shared" si="0"/>
        <v>24</v>
      </c>
      <c r="B30" s="19" t="s">
        <v>293</v>
      </c>
      <c r="C30" s="19" t="s">
        <v>26</v>
      </c>
      <c r="D30" s="20" t="s">
        <v>290</v>
      </c>
      <c r="E30" s="21" t="s">
        <v>21</v>
      </c>
      <c r="F30" s="21" t="s">
        <v>22</v>
      </c>
      <c r="G30" s="22">
        <v>43199</v>
      </c>
      <c r="H30" s="22">
        <v>43312</v>
      </c>
      <c r="I30" s="21" t="s">
        <v>24</v>
      </c>
      <c r="J30" s="21">
        <v>2821</v>
      </c>
      <c r="K30" s="23">
        <v>16000</v>
      </c>
      <c r="L30" s="23">
        <f t="shared" si="6"/>
        <v>14400</v>
      </c>
      <c r="M30" s="23" t="s">
        <v>50</v>
      </c>
      <c r="N30" s="20" t="s">
        <v>108</v>
      </c>
    </row>
    <row r="31" spans="1:14" s="4" customFormat="1" ht="45" customHeight="1" x14ac:dyDescent="0.2">
      <c r="A31" s="13">
        <f t="shared" si="0"/>
        <v>25</v>
      </c>
      <c r="B31" s="19" t="s">
        <v>299</v>
      </c>
      <c r="C31" s="19" t="s">
        <v>300</v>
      </c>
      <c r="D31" s="20" t="s">
        <v>301</v>
      </c>
      <c r="E31" s="21" t="s">
        <v>21</v>
      </c>
      <c r="F31" s="21" t="s">
        <v>22</v>
      </c>
      <c r="G31" s="22">
        <v>43191</v>
      </c>
      <c r="H31" s="22">
        <v>43434</v>
      </c>
      <c r="I31" s="21" t="s">
        <v>24</v>
      </c>
      <c r="J31" s="21">
        <v>2339</v>
      </c>
      <c r="K31" s="23">
        <v>15556</v>
      </c>
      <c r="L31" s="23">
        <f t="shared" si="6"/>
        <v>14000.4</v>
      </c>
      <c r="M31" s="23" t="s">
        <v>23</v>
      </c>
      <c r="N31" s="20" t="s">
        <v>108</v>
      </c>
    </row>
    <row r="32" spans="1:14" s="4" customFormat="1" ht="45" customHeight="1" x14ac:dyDescent="0.2">
      <c r="A32" s="13">
        <f t="shared" si="0"/>
        <v>26</v>
      </c>
      <c r="B32" s="19" t="s">
        <v>44</v>
      </c>
      <c r="C32" s="19" t="s">
        <v>45</v>
      </c>
      <c r="D32" s="20" t="s">
        <v>46</v>
      </c>
      <c r="E32" s="21" t="s">
        <v>21</v>
      </c>
      <c r="F32" s="21" t="s">
        <v>22</v>
      </c>
      <c r="G32" s="22">
        <v>43101</v>
      </c>
      <c r="H32" s="22">
        <v>43465</v>
      </c>
      <c r="I32" s="21" t="s">
        <v>24</v>
      </c>
      <c r="J32" s="21">
        <v>90</v>
      </c>
      <c r="K32" s="23">
        <v>888889</v>
      </c>
      <c r="L32" s="23">
        <f t="shared" si="6"/>
        <v>800000.1</v>
      </c>
      <c r="M32" s="23" t="s">
        <v>23</v>
      </c>
      <c r="N32" s="20"/>
    </row>
    <row r="33" spans="1:14" s="4" customFormat="1" ht="45" customHeight="1" x14ac:dyDescent="0.2">
      <c r="A33" s="13">
        <f t="shared" si="0"/>
        <v>27</v>
      </c>
      <c r="B33" s="19" t="s">
        <v>296</v>
      </c>
      <c r="C33" s="19" t="s">
        <v>297</v>
      </c>
      <c r="D33" s="20" t="s">
        <v>298</v>
      </c>
      <c r="E33" s="21" t="s">
        <v>21</v>
      </c>
      <c r="F33" s="21" t="s">
        <v>22</v>
      </c>
      <c r="G33" s="22">
        <v>43191</v>
      </c>
      <c r="H33" s="22">
        <v>43312</v>
      </c>
      <c r="I33" s="21" t="s">
        <v>24</v>
      </c>
      <c r="J33" s="21">
        <v>2523</v>
      </c>
      <c r="K33" s="23">
        <v>16000</v>
      </c>
      <c r="L33" s="23">
        <f t="shared" si="6"/>
        <v>14400</v>
      </c>
      <c r="M33" s="23" t="s">
        <v>50</v>
      </c>
      <c r="N33" s="20" t="s">
        <v>108</v>
      </c>
    </row>
    <row r="34" spans="1:14" s="4" customFormat="1" ht="45" customHeight="1" x14ac:dyDescent="0.2">
      <c r="A34" s="13">
        <f t="shared" si="0"/>
        <v>28</v>
      </c>
      <c r="B34" s="19" t="s">
        <v>302</v>
      </c>
      <c r="C34" s="19" t="s">
        <v>303</v>
      </c>
      <c r="D34" s="20" t="s">
        <v>304</v>
      </c>
      <c r="E34" s="21" t="s">
        <v>21</v>
      </c>
      <c r="F34" s="21" t="s">
        <v>22</v>
      </c>
      <c r="G34" s="22">
        <v>43191</v>
      </c>
      <c r="H34" s="22">
        <v>43434</v>
      </c>
      <c r="I34" s="21" t="s">
        <v>24</v>
      </c>
      <c r="J34" s="21">
        <v>2338</v>
      </c>
      <c r="K34" s="23">
        <v>15556</v>
      </c>
      <c r="L34" s="23">
        <f t="shared" si="6"/>
        <v>14000.4</v>
      </c>
      <c r="M34" s="23" t="s">
        <v>23</v>
      </c>
      <c r="N34" s="20" t="s">
        <v>108</v>
      </c>
    </row>
    <row r="35" spans="1:14" s="4" customFormat="1" ht="45" customHeight="1" x14ac:dyDescent="0.2">
      <c r="A35" s="13">
        <f t="shared" si="0"/>
        <v>29</v>
      </c>
      <c r="B35" s="19" t="s">
        <v>115</v>
      </c>
      <c r="C35" s="19" t="s">
        <v>116</v>
      </c>
      <c r="D35" s="20" t="s">
        <v>117</v>
      </c>
      <c r="E35" s="21" t="s">
        <v>21</v>
      </c>
      <c r="F35" s="21" t="s">
        <v>22</v>
      </c>
      <c r="G35" s="22">
        <v>43171</v>
      </c>
      <c r="H35" s="22">
        <v>43235</v>
      </c>
      <c r="I35" s="21" t="s">
        <v>24</v>
      </c>
      <c r="J35" s="21">
        <v>1515</v>
      </c>
      <c r="K35" s="23">
        <v>500000</v>
      </c>
      <c r="L35" s="23">
        <f t="shared" si="5"/>
        <v>450000</v>
      </c>
      <c r="M35" s="23" t="s">
        <v>21</v>
      </c>
      <c r="N35" s="20" t="s">
        <v>40</v>
      </c>
    </row>
    <row r="36" spans="1:14" s="4" customFormat="1" ht="45" customHeight="1" x14ac:dyDescent="0.2">
      <c r="A36" s="13">
        <f t="shared" si="0"/>
        <v>30</v>
      </c>
      <c r="B36" s="19" t="s">
        <v>256</v>
      </c>
      <c r="C36" s="19" t="s">
        <v>254</v>
      </c>
      <c r="D36" s="20" t="s">
        <v>255</v>
      </c>
      <c r="E36" s="21" t="s">
        <v>21</v>
      </c>
      <c r="F36" s="21" t="s">
        <v>22</v>
      </c>
      <c r="G36" s="22">
        <v>43191</v>
      </c>
      <c r="H36" s="22">
        <v>43434</v>
      </c>
      <c r="I36" s="21" t="s">
        <v>24</v>
      </c>
      <c r="J36" s="21">
        <v>2243</v>
      </c>
      <c r="K36" s="23">
        <v>16000</v>
      </c>
      <c r="L36" s="23">
        <f t="shared" si="5"/>
        <v>14400</v>
      </c>
      <c r="M36" s="23" t="s">
        <v>50</v>
      </c>
      <c r="N36" s="20" t="s">
        <v>108</v>
      </c>
    </row>
    <row r="37" spans="1:14" s="4" customFormat="1" ht="45" customHeight="1" x14ac:dyDescent="0.2">
      <c r="A37" s="13">
        <f t="shared" si="0"/>
        <v>31</v>
      </c>
      <c r="B37" s="19" t="s">
        <v>252</v>
      </c>
      <c r="C37" s="19" t="s">
        <v>253</v>
      </c>
      <c r="D37" s="20" t="s">
        <v>175</v>
      </c>
      <c r="E37" s="21" t="s">
        <v>21</v>
      </c>
      <c r="F37" s="21" t="s">
        <v>22</v>
      </c>
      <c r="G37" s="22">
        <v>43191</v>
      </c>
      <c r="H37" s="22">
        <v>43434</v>
      </c>
      <c r="I37" s="21" t="s">
        <v>24</v>
      </c>
      <c r="J37" s="21">
        <v>2245</v>
      </c>
      <c r="K37" s="23">
        <v>256000</v>
      </c>
      <c r="L37" s="23">
        <f t="shared" si="5"/>
        <v>230400</v>
      </c>
      <c r="M37" s="23" t="s">
        <v>23</v>
      </c>
      <c r="N37" s="20"/>
    </row>
    <row r="38" spans="1:14" s="4" customFormat="1" ht="45" customHeight="1" x14ac:dyDescent="0.2">
      <c r="A38" s="13">
        <f t="shared" si="0"/>
        <v>32</v>
      </c>
      <c r="B38" s="19" t="s">
        <v>242</v>
      </c>
      <c r="C38" s="19" t="s">
        <v>243</v>
      </c>
      <c r="D38" s="20" t="s">
        <v>244</v>
      </c>
      <c r="E38" s="21" t="s">
        <v>21</v>
      </c>
      <c r="F38" s="21" t="s">
        <v>22</v>
      </c>
      <c r="G38" s="22">
        <v>43199</v>
      </c>
      <c r="H38" s="22">
        <v>43312</v>
      </c>
      <c r="I38" s="21" t="s">
        <v>24</v>
      </c>
      <c r="J38" s="21">
        <v>2638</v>
      </c>
      <c r="K38" s="23">
        <v>10000</v>
      </c>
      <c r="L38" s="23">
        <f t="shared" si="5"/>
        <v>9000</v>
      </c>
      <c r="M38" s="23" t="s">
        <v>23</v>
      </c>
      <c r="N38" s="20" t="s">
        <v>108</v>
      </c>
    </row>
    <row r="39" spans="1:14" s="4" customFormat="1" ht="45" customHeight="1" x14ac:dyDescent="0.2">
      <c r="A39" s="13">
        <f t="shared" si="0"/>
        <v>33</v>
      </c>
      <c r="B39" s="19" t="s">
        <v>242</v>
      </c>
      <c r="C39" s="19" t="s">
        <v>243</v>
      </c>
      <c r="D39" s="20" t="s">
        <v>245</v>
      </c>
      <c r="E39" s="21" t="s">
        <v>21</v>
      </c>
      <c r="F39" s="21" t="s">
        <v>22</v>
      </c>
      <c r="G39" s="22">
        <v>43199</v>
      </c>
      <c r="H39" s="22">
        <v>43312</v>
      </c>
      <c r="I39" s="21" t="s">
        <v>24</v>
      </c>
      <c r="J39" s="21">
        <v>2520</v>
      </c>
      <c r="K39" s="23">
        <v>10000</v>
      </c>
      <c r="L39" s="23">
        <f t="shared" ref="L39" si="8">K39*0.9</f>
        <v>9000</v>
      </c>
      <c r="M39" s="23" t="s">
        <v>23</v>
      </c>
      <c r="N39" s="20" t="s">
        <v>108</v>
      </c>
    </row>
    <row r="40" spans="1:14" s="4" customFormat="1" ht="45" customHeight="1" x14ac:dyDescent="0.2">
      <c r="A40" s="13">
        <f t="shared" si="0"/>
        <v>34</v>
      </c>
      <c r="B40" s="19" t="s">
        <v>47</v>
      </c>
      <c r="C40" s="19" t="s">
        <v>48</v>
      </c>
      <c r="D40" s="20" t="s">
        <v>49</v>
      </c>
      <c r="E40" s="21" t="s">
        <v>21</v>
      </c>
      <c r="F40" s="21" t="s">
        <v>22</v>
      </c>
      <c r="G40" s="22">
        <v>43101</v>
      </c>
      <c r="H40" s="22">
        <v>43465</v>
      </c>
      <c r="I40" s="21" t="s">
        <v>24</v>
      </c>
      <c r="J40" s="21">
        <v>673</v>
      </c>
      <c r="K40" s="23">
        <v>1450000</v>
      </c>
      <c r="L40" s="23">
        <f t="shared" si="5"/>
        <v>1305000</v>
      </c>
      <c r="M40" s="23" t="s">
        <v>50</v>
      </c>
      <c r="N40" s="20"/>
    </row>
    <row r="41" spans="1:14" s="4" customFormat="1" ht="45" customHeight="1" x14ac:dyDescent="0.2">
      <c r="A41" s="13">
        <f t="shared" si="0"/>
        <v>35</v>
      </c>
      <c r="B41" s="19" t="s">
        <v>118</v>
      </c>
      <c r="C41" s="19" t="s">
        <v>119</v>
      </c>
      <c r="D41" s="20" t="s">
        <v>120</v>
      </c>
      <c r="E41" s="21" t="s">
        <v>21</v>
      </c>
      <c r="F41" s="21" t="s">
        <v>22</v>
      </c>
      <c r="G41" s="22">
        <v>43166</v>
      </c>
      <c r="H41" s="22">
        <v>43434</v>
      </c>
      <c r="I41" s="21" t="s">
        <v>24</v>
      </c>
      <c r="J41" s="21">
        <v>1747</v>
      </c>
      <c r="K41" s="23">
        <v>444444</v>
      </c>
      <c r="L41" s="23">
        <f t="shared" si="5"/>
        <v>399999.60000000003</v>
      </c>
      <c r="M41" s="23" t="s">
        <v>23</v>
      </c>
      <c r="N41" s="20"/>
    </row>
    <row r="42" spans="1:14" s="4" customFormat="1" ht="45" customHeight="1" x14ac:dyDescent="0.2">
      <c r="A42" s="13">
        <f t="shared" si="0"/>
        <v>36</v>
      </c>
      <c r="B42" s="19" t="s">
        <v>121</v>
      </c>
      <c r="C42" s="19" t="s">
        <v>122</v>
      </c>
      <c r="D42" s="20" t="s">
        <v>123</v>
      </c>
      <c r="E42" s="21" t="s">
        <v>21</v>
      </c>
      <c r="F42" s="21" t="s">
        <v>22</v>
      </c>
      <c r="G42" s="22">
        <v>43166</v>
      </c>
      <c r="H42" s="22">
        <v>43434</v>
      </c>
      <c r="I42" s="21" t="s">
        <v>24</v>
      </c>
      <c r="J42" s="21">
        <v>1713</v>
      </c>
      <c r="K42" s="23">
        <v>444444</v>
      </c>
      <c r="L42" s="23">
        <f t="shared" si="5"/>
        <v>399999.60000000003</v>
      </c>
      <c r="M42" s="23" t="s">
        <v>50</v>
      </c>
      <c r="N42" s="20"/>
    </row>
    <row r="43" spans="1:14" s="4" customFormat="1" ht="45" customHeight="1" x14ac:dyDescent="0.2">
      <c r="A43" s="13">
        <f t="shared" si="0"/>
        <v>37</v>
      </c>
      <c r="B43" s="19" t="s">
        <v>249</v>
      </c>
      <c r="C43" s="19" t="s">
        <v>250</v>
      </c>
      <c r="D43" s="20" t="s">
        <v>251</v>
      </c>
      <c r="E43" s="21" t="s">
        <v>21</v>
      </c>
      <c r="F43" s="21" t="s">
        <v>22</v>
      </c>
      <c r="G43" s="22">
        <v>43191</v>
      </c>
      <c r="H43" s="22">
        <v>43434</v>
      </c>
      <c r="I43" s="21" t="s">
        <v>24</v>
      </c>
      <c r="J43" s="21">
        <v>2341</v>
      </c>
      <c r="K43" s="23">
        <v>15556</v>
      </c>
      <c r="L43" s="23">
        <f t="shared" si="5"/>
        <v>14000.4</v>
      </c>
      <c r="M43" s="23" t="s">
        <v>50</v>
      </c>
      <c r="N43" s="20" t="s">
        <v>108</v>
      </c>
    </row>
    <row r="44" spans="1:14" s="4" customFormat="1" ht="45" customHeight="1" x14ac:dyDescent="0.2">
      <c r="A44" s="13">
        <f t="shared" si="0"/>
        <v>38</v>
      </c>
      <c r="B44" s="19" t="s">
        <v>257</v>
      </c>
      <c r="C44" s="19" t="s">
        <v>258</v>
      </c>
      <c r="D44" s="20" t="s">
        <v>259</v>
      </c>
      <c r="E44" s="21" t="s">
        <v>21</v>
      </c>
      <c r="F44" s="21" t="s">
        <v>22</v>
      </c>
      <c r="G44" s="22">
        <v>43191</v>
      </c>
      <c r="H44" s="22">
        <v>43434</v>
      </c>
      <c r="I44" s="21" t="s">
        <v>24</v>
      </c>
      <c r="J44" s="21">
        <v>2238</v>
      </c>
      <c r="K44" s="23">
        <v>128000</v>
      </c>
      <c r="L44" s="23">
        <f t="shared" si="5"/>
        <v>115200</v>
      </c>
      <c r="M44" s="23" t="s">
        <v>23</v>
      </c>
      <c r="N44" s="20"/>
    </row>
    <row r="45" spans="1:14" s="4" customFormat="1" ht="45" customHeight="1" x14ac:dyDescent="0.2">
      <c r="A45" s="13">
        <f t="shared" si="0"/>
        <v>39</v>
      </c>
      <c r="B45" s="19" t="s">
        <v>262</v>
      </c>
      <c r="C45" s="19" t="s">
        <v>263</v>
      </c>
      <c r="D45" s="20" t="s">
        <v>43</v>
      </c>
      <c r="E45" s="21" t="s">
        <v>21</v>
      </c>
      <c r="F45" s="21" t="s">
        <v>22</v>
      </c>
      <c r="G45" s="22">
        <v>43191</v>
      </c>
      <c r="H45" s="22">
        <v>43251</v>
      </c>
      <c r="I45" s="21" t="s">
        <v>24</v>
      </c>
      <c r="J45" s="21">
        <v>2135</v>
      </c>
      <c r="K45" s="23">
        <v>600000</v>
      </c>
      <c r="L45" s="23">
        <f t="shared" si="5"/>
        <v>540000</v>
      </c>
      <c r="M45" s="23" t="s">
        <v>23</v>
      </c>
      <c r="N45" s="20"/>
    </row>
    <row r="46" spans="1:14" s="4" customFormat="1" ht="45" customHeight="1" x14ac:dyDescent="0.2">
      <c r="A46" s="13">
        <f t="shared" si="0"/>
        <v>40</v>
      </c>
      <c r="B46" s="19" t="s">
        <v>260</v>
      </c>
      <c r="C46" s="19" t="s">
        <v>261</v>
      </c>
      <c r="D46" s="20" t="s">
        <v>43</v>
      </c>
      <c r="E46" s="21" t="s">
        <v>21</v>
      </c>
      <c r="F46" s="21" t="s">
        <v>22</v>
      </c>
      <c r="G46" s="22">
        <v>43191</v>
      </c>
      <c r="H46" s="22">
        <v>43251</v>
      </c>
      <c r="I46" s="21" t="s">
        <v>24</v>
      </c>
      <c r="J46" s="21">
        <v>2136</v>
      </c>
      <c r="K46" s="23">
        <v>600000</v>
      </c>
      <c r="L46" s="23">
        <f t="shared" si="5"/>
        <v>540000</v>
      </c>
      <c r="M46" s="23" t="s">
        <v>23</v>
      </c>
      <c r="N46" s="20"/>
    </row>
    <row r="47" spans="1:14" s="4" customFormat="1" ht="45" customHeight="1" x14ac:dyDescent="0.2">
      <c r="A47" s="13">
        <f t="shared" si="0"/>
        <v>41</v>
      </c>
      <c r="B47" s="19" t="s">
        <v>246</v>
      </c>
      <c r="C47" s="19" t="s">
        <v>247</v>
      </c>
      <c r="D47" s="20" t="s">
        <v>248</v>
      </c>
      <c r="E47" s="21" t="s">
        <v>21</v>
      </c>
      <c r="F47" s="21" t="s">
        <v>22</v>
      </c>
      <c r="G47" s="22">
        <v>43191</v>
      </c>
      <c r="H47" s="22">
        <v>43465</v>
      </c>
      <c r="I47" s="21" t="s">
        <v>24</v>
      </c>
      <c r="J47" s="21">
        <v>2344</v>
      </c>
      <c r="K47" s="23">
        <v>15556</v>
      </c>
      <c r="L47" s="23">
        <f t="shared" si="5"/>
        <v>14000.4</v>
      </c>
      <c r="M47" s="23" t="s">
        <v>50</v>
      </c>
      <c r="N47" s="20" t="s">
        <v>108</v>
      </c>
    </row>
    <row r="48" spans="1:14" s="4" customFormat="1" ht="45" customHeight="1" x14ac:dyDescent="0.2">
      <c r="A48" s="13">
        <f t="shared" si="0"/>
        <v>42</v>
      </c>
      <c r="B48" s="19" t="s">
        <v>51</v>
      </c>
      <c r="C48" s="19" t="s">
        <v>48</v>
      </c>
      <c r="D48" s="20" t="s">
        <v>49</v>
      </c>
      <c r="E48" s="21" t="s">
        <v>21</v>
      </c>
      <c r="F48" s="21" t="s">
        <v>22</v>
      </c>
      <c r="G48" s="22">
        <v>43101</v>
      </c>
      <c r="H48" s="22">
        <v>43465</v>
      </c>
      <c r="I48" s="21" t="s">
        <v>24</v>
      </c>
      <c r="J48" s="21">
        <v>148</v>
      </c>
      <c r="K48" s="23">
        <v>1666666</v>
      </c>
      <c r="L48" s="23">
        <f t="shared" si="5"/>
        <v>1499999.4000000001</v>
      </c>
      <c r="M48" s="23" t="s">
        <v>23</v>
      </c>
      <c r="N48" s="20"/>
    </row>
    <row r="49" spans="1:14" s="4" customFormat="1" ht="45" customHeight="1" x14ac:dyDescent="0.2">
      <c r="A49" s="13">
        <f t="shared" si="0"/>
        <v>43</v>
      </c>
      <c r="B49" s="19" t="s">
        <v>124</v>
      </c>
      <c r="C49" s="19" t="s">
        <v>125</v>
      </c>
      <c r="D49" s="20" t="s">
        <v>126</v>
      </c>
      <c r="E49" s="21" t="s">
        <v>21</v>
      </c>
      <c r="F49" s="21" t="s">
        <v>22</v>
      </c>
      <c r="G49" s="22">
        <v>43160</v>
      </c>
      <c r="H49" s="22">
        <v>43465</v>
      </c>
      <c r="I49" s="21" t="s">
        <v>24</v>
      </c>
      <c r="J49" s="21">
        <v>1514</v>
      </c>
      <c r="K49" s="23">
        <v>600000</v>
      </c>
      <c r="L49" s="23">
        <f t="shared" si="5"/>
        <v>540000</v>
      </c>
      <c r="M49" s="23" t="s">
        <v>23</v>
      </c>
      <c r="N49" s="20" t="s">
        <v>25</v>
      </c>
    </row>
    <row r="50" spans="1:14" s="4" customFormat="1" ht="45" customHeight="1" x14ac:dyDescent="0.2">
      <c r="A50" s="13">
        <f t="shared" si="0"/>
        <v>44</v>
      </c>
      <c r="B50" s="19" t="s">
        <v>264</v>
      </c>
      <c r="C50" s="19" t="s">
        <v>265</v>
      </c>
      <c r="D50" s="20" t="s">
        <v>266</v>
      </c>
      <c r="E50" s="21" t="s">
        <v>21</v>
      </c>
      <c r="F50" s="21" t="s">
        <v>22</v>
      </c>
      <c r="G50" s="22">
        <v>43191</v>
      </c>
      <c r="H50" s="22">
        <v>43312</v>
      </c>
      <c r="I50" s="21" t="s">
        <v>24</v>
      </c>
      <c r="J50" s="21">
        <v>2525</v>
      </c>
      <c r="K50" s="23">
        <v>16000</v>
      </c>
      <c r="L50" s="23">
        <f t="shared" si="5"/>
        <v>14400</v>
      </c>
      <c r="M50" s="23" t="s">
        <v>50</v>
      </c>
      <c r="N50" s="20" t="s">
        <v>108</v>
      </c>
    </row>
    <row r="51" spans="1:14" s="4" customFormat="1" ht="45" customHeight="1" x14ac:dyDescent="0.2">
      <c r="A51" s="13">
        <f t="shared" si="0"/>
        <v>45</v>
      </c>
      <c r="B51" s="19" t="s">
        <v>90</v>
      </c>
      <c r="C51" s="19" t="s">
        <v>91</v>
      </c>
      <c r="D51" s="20" t="s">
        <v>92</v>
      </c>
      <c r="E51" s="21" t="s">
        <v>21</v>
      </c>
      <c r="F51" s="21" t="s">
        <v>22</v>
      </c>
      <c r="G51" s="22">
        <v>43143</v>
      </c>
      <c r="H51" s="22">
        <v>43465</v>
      </c>
      <c r="I51" s="21" t="s">
        <v>24</v>
      </c>
      <c r="J51" s="21">
        <v>1095</v>
      </c>
      <c r="K51" s="23">
        <v>636364</v>
      </c>
      <c r="L51" s="23">
        <f t="shared" si="5"/>
        <v>572727.6</v>
      </c>
      <c r="M51" s="23" t="s">
        <v>23</v>
      </c>
      <c r="N51" s="20"/>
    </row>
    <row r="52" spans="1:14" s="4" customFormat="1" ht="45" customHeight="1" x14ac:dyDescent="0.2">
      <c r="A52" s="13">
        <f t="shared" si="0"/>
        <v>46</v>
      </c>
      <c r="B52" s="19" t="s">
        <v>52</v>
      </c>
      <c r="C52" s="19" t="s">
        <v>53</v>
      </c>
      <c r="D52" s="20" t="s">
        <v>54</v>
      </c>
      <c r="E52" s="21" t="s">
        <v>21</v>
      </c>
      <c r="F52" s="21" t="s">
        <v>22</v>
      </c>
      <c r="G52" s="22">
        <v>43011</v>
      </c>
      <c r="H52" s="22">
        <v>43251</v>
      </c>
      <c r="I52" s="21" t="s">
        <v>24</v>
      </c>
      <c r="J52" s="21">
        <v>3429</v>
      </c>
      <c r="K52" s="23">
        <v>12000</v>
      </c>
      <c r="L52" s="23">
        <f t="shared" si="5"/>
        <v>10800</v>
      </c>
      <c r="M52" s="23" t="s">
        <v>23</v>
      </c>
      <c r="N52" s="20" t="s">
        <v>55</v>
      </c>
    </row>
    <row r="53" spans="1:14" s="4" customFormat="1" ht="45" customHeight="1" x14ac:dyDescent="0.2">
      <c r="A53" s="13">
        <f t="shared" si="0"/>
        <v>47</v>
      </c>
      <c r="B53" s="19" t="s">
        <v>52</v>
      </c>
      <c r="C53" s="19" t="s">
        <v>53</v>
      </c>
      <c r="D53" s="20" t="s">
        <v>162</v>
      </c>
      <c r="E53" s="21" t="s">
        <v>21</v>
      </c>
      <c r="F53" s="21" t="s">
        <v>22</v>
      </c>
      <c r="G53" s="22">
        <v>43199</v>
      </c>
      <c r="H53" s="22">
        <v>43312</v>
      </c>
      <c r="I53" s="21" t="s">
        <v>24</v>
      </c>
      <c r="J53" s="21">
        <v>2819</v>
      </c>
      <c r="K53" s="23">
        <v>12500</v>
      </c>
      <c r="L53" s="23">
        <f t="shared" ref="L53:L56" si="9">K53*0.9</f>
        <v>11250</v>
      </c>
      <c r="M53" s="23" t="s">
        <v>23</v>
      </c>
      <c r="N53" s="20" t="s">
        <v>108</v>
      </c>
    </row>
    <row r="54" spans="1:14" s="4" customFormat="1" ht="45" customHeight="1" x14ac:dyDescent="0.2">
      <c r="A54" s="13">
        <f t="shared" si="0"/>
        <v>48</v>
      </c>
      <c r="B54" s="19" t="s">
        <v>271</v>
      </c>
      <c r="C54" s="19" t="s">
        <v>272</v>
      </c>
      <c r="D54" s="20" t="s">
        <v>273</v>
      </c>
      <c r="E54" s="24" t="s">
        <v>21</v>
      </c>
      <c r="F54" s="21" t="s">
        <v>22</v>
      </c>
      <c r="G54" s="22">
        <v>43191</v>
      </c>
      <c r="H54" s="22">
        <v>43434</v>
      </c>
      <c r="I54" s="21" t="s">
        <v>24</v>
      </c>
      <c r="J54" s="21">
        <v>2235</v>
      </c>
      <c r="K54" s="23">
        <v>128000</v>
      </c>
      <c r="L54" s="23">
        <f t="shared" si="9"/>
        <v>115200</v>
      </c>
      <c r="M54" s="23" t="s">
        <v>50</v>
      </c>
      <c r="N54" s="20"/>
    </row>
    <row r="55" spans="1:14" s="4" customFormat="1" ht="45" customHeight="1" x14ac:dyDescent="0.2">
      <c r="A55" s="13">
        <f t="shared" si="0"/>
        <v>49</v>
      </c>
      <c r="B55" s="19" t="s">
        <v>269</v>
      </c>
      <c r="C55" s="19" t="s">
        <v>26</v>
      </c>
      <c r="D55" s="20" t="s">
        <v>270</v>
      </c>
      <c r="E55" s="21" t="s">
        <v>21</v>
      </c>
      <c r="F55" s="21" t="s">
        <v>22</v>
      </c>
      <c r="G55" s="22">
        <v>43199</v>
      </c>
      <c r="H55" s="22">
        <v>43312</v>
      </c>
      <c r="I55" s="21" t="s">
        <v>24</v>
      </c>
      <c r="J55" s="21">
        <v>2458</v>
      </c>
      <c r="K55" s="23">
        <v>16000</v>
      </c>
      <c r="L55" s="23">
        <f t="shared" si="9"/>
        <v>14400</v>
      </c>
      <c r="M55" s="23" t="s">
        <v>23</v>
      </c>
      <c r="N55" s="20" t="s">
        <v>108</v>
      </c>
    </row>
    <row r="56" spans="1:14" s="4" customFormat="1" ht="45" customHeight="1" x14ac:dyDescent="0.2">
      <c r="A56" s="13">
        <f t="shared" si="0"/>
        <v>50</v>
      </c>
      <c r="B56" s="19" t="s">
        <v>267</v>
      </c>
      <c r="C56" s="19" t="s">
        <v>26</v>
      </c>
      <c r="D56" s="20" t="s">
        <v>268</v>
      </c>
      <c r="E56" s="21" t="s">
        <v>21</v>
      </c>
      <c r="F56" s="21" t="s">
        <v>22</v>
      </c>
      <c r="G56" s="22">
        <v>43199</v>
      </c>
      <c r="H56" s="22">
        <v>43312</v>
      </c>
      <c r="I56" s="21" t="s">
        <v>24</v>
      </c>
      <c r="J56" s="21">
        <v>2519</v>
      </c>
      <c r="K56" s="23">
        <v>12500</v>
      </c>
      <c r="L56" s="23">
        <f t="shared" si="9"/>
        <v>11250</v>
      </c>
      <c r="M56" s="23" t="s">
        <v>50</v>
      </c>
      <c r="N56" s="20" t="s">
        <v>108</v>
      </c>
    </row>
    <row r="57" spans="1:14" s="4" customFormat="1" ht="45" customHeight="1" x14ac:dyDescent="0.2">
      <c r="A57" s="13">
        <f t="shared" si="0"/>
        <v>51</v>
      </c>
      <c r="B57" s="19" t="s">
        <v>221</v>
      </c>
      <c r="C57" s="19" t="s">
        <v>222</v>
      </c>
      <c r="D57" s="20" t="s">
        <v>223</v>
      </c>
      <c r="E57" s="21" t="s">
        <v>21</v>
      </c>
      <c r="F57" s="21" t="s">
        <v>22</v>
      </c>
      <c r="G57" s="22">
        <v>43199</v>
      </c>
      <c r="H57" s="22">
        <v>43312</v>
      </c>
      <c r="I57" s="21" t="s">
        <v>24</v>
      </c>
      <c r="J57" s="21">
        <v>2390</v>
      </c>
      <c r="K57" s="23">
        <v>16000</v>
      </c>
      <c r="L57" s="23">
        <f t="shared" si="5"/>
        <v>14400</v>
      </c>
      <c r="M57" s="23" t="s">
        <v>23</v>
      </c>
      <c r="N57" s="20" t="s">
        <v>108</v>
      </c>
    </row>
    <row r="58" spans="1:14" s="4" customFormat="1" ht="45" customHeight="1" x14ac:dyDescent="0.2">
      <c r="A58" s="13">
        <f t="shared" si="0"/>
        <v>52</v>
      </c>
      <c r="B58" s="19" t="s">
        <v>212</v>
      </c>
      <c r="C58" s="19" t="s">
        <v>213</v>
      </c>
      <c r="D58" s="20" t="s">
        <v>214</v>
      </c>
      <c r="E58" s="21" t="s">
        <v>21</v>
      </c>
      <c r="F58" s="21" t="s">
        <v>22</v>
      </c>
      <c r="G58" s="22">
        <v>43199</v>
      </c>
      <c r="H58" s="22">
        <v>43312</v>
      </c>
      <c r="I58" s="21" t="s">
        <v>24</v>
      </c>
      <c r="J58" s="21">
        <v>2518</v>
      </c>
      <c r="K58" s="23">
        <v>15000</v>
      </c>
      <c r="L58" s="23">
        <f t="shared" si="5"/>
        <v>13500</v>
      </c>
      <c r="M58" s="23" t="s">
        <v>50</v>
      </c>
      <c r="N58" s="20" t="s">
        <v>108</v>
      </c>
    </row>
    <row r="59" spans="1:14" s="4" customFormat="1" ht="45" customHeight="1" x14ac:dyDescent="0.2">
      <c r="A59" s="13">
        <f t="shared" si="0"/>
        <v>53</v>
      </c>
      <c r="B59" s="19" t="s">
        <v>218</v>
      </c>
      <c r="C59" s="19" t="s">
        <v>219</v>
      </c>
      <c r="D59" s="20" t="s">
        <v>220</v>
      </c>
      <c r="E59" s="21" t="s">
        <v>21</v>
      </c>
      <c r="F59" s="21" t="s">
        <v>22</v>
      </c>
      <c r="G59" s="22">
        <v>43191</v>
      </c>
      <c r="H59" s="22">
        <v>43312</v>
      </c>
      <c r="I59" s="21" t="s">
        <v>24</v>
      </c>
      <c r="J59" s="21">
        <v>2460</v>
      </c>
      <c r="K59" s="23">
        <v>16000</v>
      </c>
      <c r="L59" s="23">
        <f t="shared" si="5"/>
        <v>14400</v>
      </c>
      <c r="M59" s="23" t="s">
        <v>23</v>
      </c>
      <c r="N59" s="20" t="s">
        <v>108</v>
      </c>
    </row>
    <row r="60" spans="1:14" s="4" customFormat="1" ht="45" customHeight="1" x14ac:dyDescent="0.2">
      <c r="A60" s="13">
        <f t="shared" si="0"/>
        <v>54</v>
      </c>
      <c r="B60" s="19" t="s">
        <v>215</v>
      </c>
      <c r="C60" s="19" t="s">
        <v>216</v>
      </c>
      <c r="D60" s="20" t="s">
        <v>217</v>
      </c>
      <c r="E60" s="21" t="s">
        <v>21</v>
      </c>
      <c r="F60" s="21" t="s">
        <v>22</v>
      </c>
      <c r="G60" s="22">
        <v>43191</v>
      </c>
      <c r="H60" s="22">
        <v>43312</v>
      </c>
      <c r="I60" s="21" t="s">
        <v>24</v>
      </c>
      <c r="J60" s="21">
        <v>2461</v>
      </c>
      <c r="K60" s="23">
        <v>16000</v>
      </c>
      <c r="L60" s="23">
        <f t="shared" si="5"/>
        <v>14400</v>
      </c>
      <c r="M60" s="23" t="s">
        <v>23</v>
      </c>
      <c r="N60" s="20" t="s">
        <v>108</v>
      </c>
    </row>
    <row r="61" spans="1:14" s="4" customFormat="1" ht="45" customHeight="1" x14ac:dyDescent="0.2">
      <c r="A61" s="13">
        <f t="shared" si="0"/>
        <v>55</v>
      </c>
      <c r="B61" s="19" t="s">
        <v>228</v>
      </c>
      <c r="C61" s="19" t="s">
        <v>229</v>
      </c>
      <c r="D61" s="20" t="s">
        <v>230</v>
      </c>
      <c r="E61" s="21" t="s">
        <v>21</v>
      </c>
      <c r="F61" s="21" t="s">
        <v>22</v>
      </c>
      <c r="G61" s="22">
        <v>43191</v>
      </c>
      <c r="H61" s="22">
        <v>43465</v>
      </c>
      <c r="I61" s="21" t="s">
        <v>24</v>
      </c>
      <c r="J61" s="21">
        <v>2190</v>
      </c>
      <c r="K61" s="23">
        <v>500000</v>
      </c>
      <c r="L61" s="23">
        <f t="shared" si="5"/>
        <v>450000</v>
      </c>
      <c r="M61" s="23" t="s">
        <v>23</v>
      </c>
      <c r="N61" s="20"/>
    </row>
    <row r="62" spans="1:14" s="4" customFormat="1" ht="45" customHeight="1" x14ac:dyDescent="0.2">
      <c r="A62" s="13">
        <f t="shared" si="0"/>
        <v>56</v>
      </c>
      <c r="B62" s="19" t="s">
        <v>224</v>
      </c>
      <c r="C62" s="19" t="s">
        <v>225</v>
      </c>
      <c r="D62" s="20" t="s">
        <v>226</v>
      </c>
      <c r="E62" s="21" t="s">
        <v>21</v>
      </c>
      <c r="F62" s="21" t="s">
        <v>22</v>
      </c>
      <c r="G62" s="22">
        <v>43191</v>
      </c>
      <c r="H62" s="22">
        <v>43434</v>
      </c>
      <c r="I62" s="21" t="s">
        <v>24</v>
      </c>
      <c r="J62" s="21">
        <v>2242</v>
      </c>
      <c r="K62" s="23">
        <v>16000</v>
      </c>
      <c r="L62" s="23">
        <f t="shared" si="5"/>
        <v>14400</v>
      </c>
      <c r="M62" s="23" t="s">
        <v>23</v>
      </c>
      <c r="N62" s="20" t="s">
        <v>108</v>
      </c>
    </row>
    <row r="63" spans="1:14" s="4" customFormat="1" ht="45" customHeight="1" x14ac:dyDescent="0.2">
      <c r="A63" s="13">
        <f t="shared" si="0"/>
        <v>57</v>
      </c>
      <c r="B63" s="19" t="s">
        <v>224</v>
      </c>
      <c r="C63" s="19" t="s">
        <v>225</v>
      </c>
      <c r="D63" s="20" t="s">
        <v>227</v>
      </c>
      <c r="E63" s="21" t="s">
        <v>21</v>
      </c>
      <c r="F63" s="21" t="s">
        <v>22</v>
      </c>
      <c r="G63" s="22">
        <v>43191</v>
      </c>
      <c r="H63" s="22">
        <v>43434</v>
      </c>
      <c r="I63" s="21" t="s">
        <v>24</v>
      </c>
      <c r="J63" s="21">
        <v>2241</v>
      </c>
      <c r="K63" s="23">
        <v>16000</v>
      </c>
      <c r="L63" s="23">
        <f t="shared" ref="L63" si="10">K63*0.9</f>
        <v>14400</v>
      </c>
      <c r="M63" s="23" t="s">
        <v>23</v>
      </c>
      <c r="N63" s="20" t="s">
        <v>108</v>
      </c>
    </row>
    <row r="64" spans="1:14" s="4" customFormat="1" ht="45" customHeight="1" x14ac:dyDescent="0.2">
      <c r="A64" s="13">
        <f t="shared" si="0"/>
        <v>58</v>
      </c>
      <c r="B64" s="19" t="s">
        <v>210</v>
      </c>
      <c r="C64" s="19" t="s">
        <v>26</v>
      </c>
      <c r="D64" s="20" t="s">
        <v>211</v>
      </c>
      <c r="E64" s="21" t="s">
        <v>21</v>
      </c>
      <c r="F64" s="21" t="s">
        <v>22</v>
      </c>
      <c r="G64" s="22">
        <v>43199</v>
      </c>
      <c r="H64" s="22">
        <v>43312</v>
      </c>
      <c r="I64" s="21" t="s">
        <v>24</v>
      </c>
      <c r="J64" s="21">
        <v>2522</v>
      </c>
      <c r="K64" s="23">
        <v>15000</v>
      </c>
      <c r="L64" s="23">
        <f t="shared" si="5"/>
        <v>13500</v>
      </c>
      <c r="M64" s="23" t="s">
        <v>23</v>
      </c>
      <c r="N64" s="20" t="s">
        <v>108</v>
      </c>
    </row>
    <row r="65" spans="1:14" s="4" customFormat="1" ht="45" customHeight="1" x14ac:dyDescent="0.2">
      <c r="A65" s="13">
        <f t="shared" si="0"/>
        <v>59</v>
      </c>
      <c r="B65" s="19" t="s">
        <v>56</v>
      </c>
      <c r="C65" s="19" t="s">
        <v>57</v>
      </c>
      <c r="D65" s="20" t="s">
        <v>58</v>
      </c>
      <c r="E65" s="21" t="s">
        <v>21</v>
      </c>
      <c r="F65" s="21" t="s">
        <v>22</v>
      </c>
      <c r="G65" s="22">
        <v>43101</v>
      </c>
      <c r="H65" s="22">
        <v>43465</v>
      </c>
      <c r="I65" s="21" t="s">
        <v>24</v>
      </c>
      <c r="J65" s="21">
        <v>754</v>
      </c>
      <c r="K65" s="23">
        <v>1000000</v>
      </c>
      <c r="L65" s="23">
        <f t="shared" si="5"/>
        <v>900000</v>
      </c>
      <c r="M65" s="23" t="s">
        <v>23</v>
      </c>
      <c r="N65" s="20"/>
    </row>
    <row r="66" spans="1:14" s="4" customFormat="1" ht="45" customHeight="1" x14ac:dyDescent="0.2">
      <c r="A66" s="13">
        <f t="shared" si="0"/>
        <v>60</v>
      </c>
      <c r="B66" s="19" t="s">
        <v>231</v>
      </c>
      <c r="C66" s="19" t="s">
        <v>232</v>
      </c>
      <c r="D66" s="20" t="s">
        <v>233</v>
      </c>
      <c r="E66" s="21" t="s">
        <v>21</v>
      </c>
      <c r="F66" s="21" t="s">
        <v>22</v>
      </c>
      <c r="G66" s="22">
        <v>43199</v>
      </c>
      <c r="H66" s="22">
        <v>43312</v>
      </c>
      <c r="I66" s="21" t="s">
        <v>24</v>
      </c>
      <c r="J66" s="21">
        <v>2817</v>
      </c>
      <c r="K66" s="23">
        <v>25000</v>
      </c>
      <c r="L66" s="23">
        <f t="shared" si="5"/>
        <v>22500</v>
      </c>
      <c r="M66" s="23" t="s">
        <v>23</v>
      </c>
      <c r="N66" s="20" t="s">
        <v>108</v>
      </c>
    </row>
    <row r="67" spans="1:14" s="4" customFormat="1" ht="45" customHeight="1" x14ac:dyDescent="0.2">
      <c r="A67" s="13">
        <f t="shared" si="0"/>
        <v>61</v>
      </c>
      <c r="B67" s="19" t="s">
        <v>234</v>
      </c>
      <c r="C67" s="19" t="s">
        <v>235</v>
      </c>
      <c r="D67" s="20" t="s">
        <v>236</v>
      </c>
      <c r="E67" s="21" t="s">
        <v>21</v>
      </c>
      <c r="F67" s="21" t="s">
        <v>22</v>
      </c>
      <c r="G67" s="22">
        <v>43191</v>
      </c>
      <c r="H67" s="22">
        <v>43434</v>
      </c>
      <c r="I67" s="21" t="s">
        <v>24</v>
      </c>
      <c r="J67" s="21">
        <v>2234</v>
      </c>
      <c r="K67" s="23">
        <v>15556</v>
      </c>
      <c r="L67" s="23">
        <f t="shared" si="5"/>
        <v>14000.4</v>
      </c>
      <c r="M67" s="23" t="s">
        <v>50</v>
      </c>
      <c r="N67" s="20" t="s">
        <v>108</v>
      </c>
    </row>
    <row r="68" spans="1:14" s="4" customFormat="1" ht="45" customHeight="1" x14ac:dyDescent="0.2">
      <c r="A68" s="13">
        <f t="shared" si="0"/>
        <v>62</v>
      </c>
      <c r="B68" s="19" t="s">
        <v>59</v>
      </c>
      <c r="C68" s="19" t="s">
        <v>60</v>
      </c>
      <c r="D68" s="20" t="s">
        <v>61</v>
      </c>
      <c r="E68" s="21" t="s">
        <v>21</v>
      </c>
      <c r="F68" s="21" t="s">
        <v>22</v>
      </c>
      <c r="G68" s="22">
        <v>43117</v>
      </c>
      <c r="H68" s="22">
        <v>43343</v>
      </c>
      <c r="I68" s="21" t="s">
        <v>24</v>
      </c>
      <c r="J68" s="21">
        <v>498</v>
      </c>
      <c r="K68" s="23">
        <v>665500</v>
      </c>
      <c r="L68" s="23">
        <f t="shared" si="5"/>
        <v>598950</v>
      </c>
      <c r="M68" s="23" t="s">
        <v>23</v>
      </c>
      <c r="N68" s="20"/>
    </row>
    <row r="69" spans="1:14" s="4" customFormat="1" ht="45" customHeight="1" x14ac:dyDescent="0.2">
      <c r="A69" s="13">
        <f t="shared" si="0"/>
        <v>63</v>
      </c>
      <c r="B69" s="19" t="s">
        <v>62</v>
      </c>
      <c r="C69" s="19" t="s">
        <v>63</v>
      </c>
      <c r="D69" s="20" t="s">
        <v>64</v>
      </c>
      <c r="E69" s="21" t="s">
        <v>21</v>
      </c>
      <c r="F69" s="21" t="s">
        <v>22</v>
      </c>
      <c r="G69" s="22">
        <v>43101</v>
      </c>
      <c r="H69" s="22">
        <v>43465</v>
      </c>
      <c r="I69" s="21" t="s">
        <v>24</v>
      </c>
      <c r="J69" s="21">
        <v>320</v>
      </c>
      <c r="K69" s="23">
        <v>900000</v>
      </c>
      <c r="L69" s="23">
        <f t="shared" si="5"/>
        <v>810000</v>
      </c>
      <c r="M69" s="23" t="s">
        <v>23</v>
      </c>
      <c r="N69" s="20" t="s">
        <v>127</v>
      </c>
    </row>
    <row r="70" spans="1:14" s="4" customFormat="1" ht="45" customHeight="1" x14ac:dyDescent="0.2">
      <c r="A70" s="13">
        <f t="shared" si="0"/>
        <v>64</v>
      </c>
      <c r="B70" s="19" t="s">
        <v>237</v>
      </c>
      <c r="C70" s="19" t="s">
        <v>26</v>
      </c>
      <c r="D70" s="20" t="s">
        <v>238</v>
      </c>
      <c r="E70" s="21" t="s">
        <v>21</v>
      </c>
      <c r="F70" s="21" t="s">
        <v>22</v>
      </c>
      <c r="G70" s="22">
        <v>43199</v>
      </c>
      <c r="H70" s="22">
        <v>43312</v>
      </c>
      <c r="I70" s="21" t="s">
        <v>24</v>
      </c>
      <c r="J70" s="21">
        <v>2516</v>
      </c>
      <c r="K70" s="23">
        <v>13889</v>
      </c>
      <c r="L70" s="23">
        <f t="shared" si="5"/>
        <v>12500.1</v>
      </c>
      <c r="M70" s="23" t="s">
        <v>23</v>
      </c>
      <c r="N70" s="20" t="s">
        <v>108</v>
      </c>
    </row>
    <row r="71" spans="1:14" s="4" customFormat="1" ht="45" customHeight="1" x14ac:dyDescent="0.2">
      <c r="A71" s="13">
        <f t="shared" si="0"/>
        <v>65</v>
      </c>
      <c r="B71" s="19" t="s">
        <v>239</v>
      </c>
      <c r="C71" s="19" t="s">
        <v>240</v>
      </c>
      <c r="D71" s="20" t="s">
        <v>241</v>
      </c>
      <c r="E71" s="21" t="s">
        <v>21</v>
      </c>
      <c r="F71" s="21" t="s">
        <v>22</v>
      </c>
      <c r="G71" s="22">
        <v>43191</v>
      </c>
      <c r="H71" s="22">
        <v>43434</v>
      </c>
      <c r="I71" s="21" t="s">
        <v>24</v>
      </c>
      <c r="J71" s="21">
        <v>2237</v>
      </c>
      <c r="K71" s="23">
        <v>128000</v>
      </c>
      <c r="L71" s="23">
        <f t="shared" si="5"/>
        <v>115200</v>
      </c>
      <c r="M71" s="23" t="s">
        <v>23</v>
      </c>
      <c r="N71" s="20"/>
    </row>
    <row r="72" spans="1:14" s="4" customFormat="1" ht="45" customHeight="1" x14ac:dyDescent="0.2">
      <c r="A72" s="13">
        <f t="shared" si="0"/>
        <v>66</v>
      </c>
      <c r="B72" s="19" t="s">
        <v>96</v>
      </c>
      <c r="C72" s="19" t="s">
        <v>97</v>
      </c>
      <c r="D72" s="20" t="s">
        <v>98</v>
      </c>
      <c r="E72" s="21" t="s">
        <v>21</v>
      </c>
      <c r="F72" s="21" t="s">
        <v>22</v>
      </c>
      <c r="G72" s="22">
        <v>43143</v>
      </c>
      <c r="H72" s="22">
        <v>43312</v>
      </c>
      <c r="I72" s="21" t="s">
        <v>24</v>
      </c>
      <c r="J72" s="21">
        <v>1123</v>
      </c>
      <c r="K72" s="23">
        <v>1066576</v>
      </c>
      <c r="L72" s="23">
        <f t="shared" si="5"/>
        <v>959918.4</v>
      </c>
      <c r="M72" s="23" t="s">
        <v>50</v>
      </c>
      <c r="N72" s="20" t="s">
        <v>25</v>
      </c>
    </row>
    <row r="73" spans="1:14" s="4" customFormat="1" ht="45" customHeight="1" x14ac:dyDescent="0.2">
      <c r="A73" s="13">
        <f t="shared" ref="A73:A118" si="11">A72+1</f>
        <v>67</v>
      </c>
      <c r="B73" s="19" t="s">
        <v>93</v>
      </c>
      <c r="C73" s="19" t="s">
        <v>94</v>
      </c>
      <c r="D73" s="20" t="s">
        <v>95</v>
      </c>
      <c r="E73" s="21" t="s">
        <v>21</v>
      </c>
      <c r="F73" s="21" t="s">
        <v>22</v>
      </c>
      <c r="G73" s="22">
        <v>43144</v>
      </c>
      <c r="H73" s="22">
        <v>43312</v>
      </c>
      <c r="I73" s="21" t="s">
        <v>24</v>
      </c>
      <c r="J73" s="21">
        <v>1093</v>
      </c>
      <c r="K73" s="23">
        <v>665500</v>
      </c>
      <c r="L73" s="23">
        <f t="shared" si="5"/>
        <v>598950</v>
      </c>
      <c r="M73" s="23" t="s">
        <v>23</v>
      </c>
      <c r="N73" s="20"/>
    </row>
    <row r="74" spans="1:14" s="4" customFormat="1" ht="45" customHeight="1" x14ac:dyDescent="0.2">
      <c r="A74" s="13">
        <f t="shared" si="11"/>
        <v>68</v>
      </c>
      <c r="B74" s="19" t="s">
        <v>196</v>
      </c>
      <c r="C74" s="19" t="s">
        <v>197</v>
      </c>
      <c r="D74" s="20" t="s">
        <v>198</v>
      </c>
      <c r="E74" s="21" t="s">
        <v>21</v>
      </c>
      <c r="F74" s="21" t="s">
        <v>22</v>
      </c>
      <c r="G74" s="22">
        <v>43191</v>
      </c>
      <c r="H74" s="22">
        <v>43251</v>
      </c>
      <c r="I74" s="21" t="s">
        <v>24</v>
      </c>
      <c r="J74" s="21">
        <v>2192</v>
      </c>
      <c r="K74" s="23">
        <v>600000</v>
      </c>
      <c r="L74" s="23">
        <f t="shared" si="5"/>
        <v>540000</v>
      </c>
      <c r="M74" s="23" t="s">
        <v>23</v>
      </c>
      <c r="N74" s="20"/>
    </row>
    <row r="75" spans="1:14" s="4" customFormat="1" ht="45" customHeight="1" x14ac:dyDescent="0.2">
      <c r="A75" s="13">
        <f t="shared" si="11"/>
        <v>69</v>
      </c>
      <c r="B75" s="19" t="s">
        <v>186</v>
      </c>
      <c r="C75" s="19" t="s">
        <v>187</v>
      </c>
      <c r="D75" s="20" t="s">
        <v>188</v>
      </c>
      <c r="E75" s="21" t="s">
        <v>21</v>
      </c>
      <c r="F75" s="21" t="s">
        <v>22</v>
      </c>
      <c r="G75" s="22">
        <v>43199</v>
      </c>
      <c r="H75" s="22">
        <v>43465</v>
      </c>
      <c r="I75" s="21" t="s">
        <v>24</v>
      </c>
      <c r="J75" s="21">
        <v>2340</v>
      </c>
      <c r="K75" s="23">
        <v>15555</v>
      </c>
      <c r="L75" s="23">
        <f t="shared" si="5"/>
        <v>13999.5</v>
      </c>
      <c r="M75" s="23" t="s">
        <v>23</v>
      </c>
      <c r="N75" s="20" t="s">
        <v>108</v>
      </c>
    </row>
    <row r="76" spans="1:14" s="4" customFormat="1" ht="45" customHeight="1" x14ac:dyDescent="0.2">
      <c r="A76" s="13">
        <f t="shared" si="11"/>
        <v>70</v>
      </c>
      <c r="B76" s="19" t="s">
        <v>192</v>
      </c>
      <c r="C76" s="19" t="s">
        <v>193</v>
      </c>
      <c r="D76" s="20" t="s">
        <v>194</v>
      </c>
      <c r="E76" s="21" t="s">
        <v>21</v>
      </c>
      <c r="F76" s="21" t="s">
        <v>22</v>
      </c>
      <c r="G76" s="22">
        <v>43191</v>
      </c>
      <c r="H76" s="22">
        <v>43434</v>
      </c>
      <c r="I76" s="21" t="s">
        <v>24</v>
      </c>
      <c r="J76" s="21">
        <v>2244</v>
      </c>
      <c r="K76" s="23">
        <v>256000</v>
      </c>
      <c r="L76" s="23">
        <f t="shared" si="5"/>
        <v>230400</v>
      </c>
      <c r="M76" s="23" t="s">
        <v>50</v>
      </c>
      <c r="N76" s="20"/>
    </row>
    <row r="77" spans="1:14" s="4" customFormat="1" ht="45" customHeight="1" x14ac:dyDescent="0.2">
      <c r="A77" s="13">
        <f t="shared" si="11"/>
        <v>71</v>
      </c>
      <c r="B77" s="19" t="s">
        <v>65</v>
      </c>
      <c r="C77" s="19" t="s">
        <v>66</v>
      </c>
      <c r="D77" s="20" t="s">
        <v>30</v>
      </c>
      <c r="E77" s="21" t="s">
        <v>21</v>
      </c>
      <c r="F77" s="21" t="s">
        <v>22</v>
      </c>
      <c r="G77" s="22">
        <v>42856</v>
      </c>
      <c r="H77" s="22">
        <v>43220</v>
      </c>
      <c r="I77" s="21" t="s">
        <v>24</v>
      </c>
      <c r="J77" s="21">
        <v>2009</v>
      </c>
      <c r="K77" s="23">
        <v>881951</v>
      </c>
      <c r="L77" s="23">
        <f t="shared" si="5"/>
        <v>793755.9</v>
      </c>
      <c r="M77" s="23" t="s">
        <v>23</v>
      </c>
      <c r="N77" s="20" t="s">
        <v>31</v>
      </c>
    </row>
    <row r="78" spans="1:14" s="4" customFormat="1" ht="45" customHeight="1" x14ac:dyDescent="0.2">
      <c r="A78" s="13">
        <f t="shared" si="11"/>
        <v>72</v>
      </c>
      <c r="B78" s="19" t="s">
        <v>128</v>
      </c>
      <c r="C78" s="19" t="s">
        <v>26</v>
      </c>
      <c r="D78" s="20" t="s">
        <v>107</v>
      </c>
      <c r="E78" s="21" t="s">
        <v>21</v>
      </c>
      <c r="F78" s="21" t="s">
        <v>22</v>
      </c>
      <c r="G78" s="22">
        <v>43160</v>
      </c>
      <c r="H78" s="22">
        <v>43251</v>
      </c>
      <c r="I78" s="21" t="s">
        <v>24</v>
      </c>
      <c r="J78" s="21">
        <v>2041</v>
      </c>
      <c r="K78" s="23">
        <v>15555</v>
      </c>
      <c r="L78" s="23">
        <f t="shared" si="5"/>
        <v>13999.5</v>
      </c>
      <c r="M78" s="23" t="s">
        <v>50</v>
      </c>
      <c r="N78" s="20"/>
    </row>
    <row r="79" spans="1:14" s="4" customFormat="1" ht="45" customHeight="1" x14ac:dyDescent="0.2">
      <c r="A79" s="13">
        <f t="shared" si="11"/>
        <v>73</v>
      </c>
      <c r="B79" s="19" t="s">
        <v>189</v>
      </c>
      <c r="C79" s="19" t="s">
        <v>190</v>
      </c>
      <c r="D79" s="20" t="s">
        <v>191</v>
      </c>
      <c r="E79" s="21" t="s">
        <v>21</v>
      </c>
      <c r="F79" s="21" t="s">
        <v>22</v>
      </c>
      <c r="G79" s="22">
        <v>43199</v>
      </c>
      <c r="H79" s="22">
        <v>43312</v>
      </c>
      <c r="I79" s="21" t="s">
        <v>24</v>
      </c>
      <c r="J79" s="21">
        <v>2515</v>
      </c>
      <c r="K79" s="23">
        <v>12500</v>
      </c>
      <c r="L79" s="23">
        <f t="shared" si="5"/>
        <v>11250</v>
      </c>
      <c r="M79" s="23" t="s">
        <v>23</v>
      </c>
      <c r="N79" s="20" t="s">
        <v>108</v>
      </c>
    </row>
    <row r="80" spans="1:14" s="4" customFormat="1" ht="45" customHeight="1" x14ac:dyDescent="0.2">
      <c r="A80" s="13">
        <f t="shared" si="11"/>
        <v>74</v>
      </c>
      <c r="B80" s="19" t="s">
        <v>195</v>
      </c>
      <c r="C80" s="19" t="s">
        <v>158</v>
      </c>
      <c r="D80" s="20" t="s">
        <v>159</v>
      </c>
      <c r="E80" s="21" t="s">
        <v>21</v>
      </c>
      <c r="F80" s="21" t="s">
        <v>22</v>
      </c>
      <c r="G80" s="22">
        <v>43191</v>
      </c>
      <c r="H80" s="22">
        <v>43434</v>
      </c>
      <c r="I80" s="21" t="s">
        <v>24</v>
      </c>
      <c r="J80" s="21">
        <v>2233</v>
      </c>
      <c r="K80" s="23">
        <v>15556</v>
      </c>
      <c r="L80" s="23">
        <f t="shared" si="5"/>
        <v>14000.4</v>
      </c>
      <c r="M80" s="23" t="s">
        <v>50</v>
      </c>
      <c r="N80" s="20" t="s">
        <v>108</v>
      </c>
    </row>
    <row r="81" spans="1:14" s="4" customFormat="1" ht="45" customHeight="1" x14ac:dyDescent="0.2">
      <c r="A81" s="13">
        <f t="shared" si="11"/>
        <v>75</v>
      </c>
      <c r="B81" s="19" t="s">
        <v>67</v>
      </c>
      <c r="C81" s="19" t="s">
        <v>68</v>
      </c>
      <c r="D81" s="20" t="s">
        <v>49</v>
      </c>
      <c r="E81" s="21" t="s">
        <v>21</v>
      </c>
      <c r="F81" s="21" t="s">
        <v>22</v>
      </c>
      <c r="G81" s="22">
        <v>43101</v>
      </c>
      <c r="H81" s="22">
        <v>43281</v>
      </c>
      <c r="I81" s="21" t="s">
        <v>24</v>
      </c>
      <c r="J81" s="21">
        <v>541</v>
      </c>
      <c r="K81" s="23">
        <v>450000</v>
      </c>
      <c r="L81" s="23">
        <f t="shared" si="5"/>
        <v>405000</v>
      </c>
      <c r="M81" s="23" t="s">
        <v>21</v>
      </c>
      <c r="N81" s="20" t="s">
        <v>40</v>
      </c>
    </row>
    <row r="82" spans="1:14" s="4" customFormat="1" ht="45" customHeight="1" x14ac:dyDescent="0.2">
      <c r="A82" s="13">
        <f t="shared" si="11"/>
        <v>76</v>
      </c>
      <c r="B82" s="19" t="s">
        <v>129</v>
      </c>
      <c r="C82" s="19" t="s">
        <v>125</v>
      </c>
      <c r="D82" s="20" t="s">
        <v>130</v>
      </c>
      <c r="E82" s="21" t="s">
        <v>21</v>
      </c>
      <c r="F82" s="21" t="s">
        <v>22</v>
      </c>
      <c r="G82" s="22">
        <v>43160</v>
      </c>
      <c r="H82" s="22">
        <v>43251</v>
      </c>
      <c r="I82" s="21" t="s">
        <v>24</v>
      </c>
      <c r="J82" s="21">
        <v>682</v>
      </c>
      <c r="K82" s="23">
        <v>300000</v>
      </c>
      <c r="L82" s="23">
        <f t="shared" si="5"/>
        <v>270000</v>
      </c>
      <c r="M82" s="23" t="s">
        <v>23</v>
      </c>
      <c r="N82" s="20"/>
    </row>
    <row r="83" spans="1:14" s="4" customFormat="1" ht="45" customHeight="1" x14ac:dyDescent="0.2">
      <c r="A83" s="13">
        <f t="shared" si="11"/>
        <v>77</v>
      </c>
      <c r="B83" s="19" t="s">
        <v>199</v>
      </c>
      <c r="C83" s="19" t="s">
        <v>200</v>
      </c>
      <c r="D83" s="20" t="s">
        <v>201</v>
      </c>
      <c r="E83" s="21" t="s">
        <v>21</v>
      </c>
      <c r="F83" s="21" t="s">
        <v>22</v>
      </c>
      <c r="G83" s="22">
        <v>43191</v>
      </c>
      <c r="H83" s="22">
        <v>43312</v>
      </c>
      <c r="I83" s="21" t="s">
        <v>24</v>
      </c>
      <c r="J83" s="21">
        <v>1567</v>
      </c>
      <c r="K83" s="23">
        <v>2300000</v>
      </c>
      <c r="L83" s="23">
        <f t="shared" si="5"/>
        <v>2070000</v>
      </c>
      <c r="M83" s="23" t="s">
        <v>21</v>
      </c>
      <c r="N83" s="20" t="s">
        <v>152</v>
      </c>
    </row>
    <row r="84" spans="1:14" s="4" customFormat="1" ht="45" customHeight="1" x14ac:dyDescent="0.2">
      <c r="A84" s="13">
        <f t="shared" si="11"/>
        <v>78</v>
      </c>
      <c r="B84" s="19" t="s">
        <v>202</v>
      </c>
      <c r="C84" s="19" t="s">
        <v>26</v>
      </c>
      <c r="D84" s="20" t="s">
        <v>203</v>
      </c>
      <c r="E84" s="21" t="s">
        <v>21</v>
      </c>
      <c r="F84" s="21" t="s">
        <v>22</v>
      </c>
      <c r="G84" s="22">
        <v>43199</v>
      </c>
      <c r="H84" s="22">
        <v>43312</v>
      </c>
      <c r="I84" s="21" t="s">
        <v>24</v>
      </c>
      <c r="J84" s="21">
        <v>2820</v>
      </c>
      <c r="K84" s="23">
        <v>12500</v>
      </c>
      <c r="L84" s="23">
        <f t="shared" si="5"/>
        <v>11250</v>
      </c>
      <c r="M84" s="23" t="s">
        <v>50</v>
      </c>
      <c r="N84" s="20" t="s">
        <v>108</v>
      </c>
    </row>
    <row r="85" spans="1:14" s="4" customFormat="1" ht="45" customHeight="1" x14ac:dyDescent="0.2">
      <c r="A85" s="13">
        <f t="shared" si="11"/>
        <v>79</v>
      </c>
      <c r="B85" s="19" t="s">
        <v>207</v>
      </c>
      <c r="C85" s="19" t="s">
        <v>208</v>
      </c>
      <c r="D85" s="20" t="s">
        <v>209</v>
      </c>
      <c r="E85" s="21" t="s">
        <v>21</v>
      </c>
      <c r="F85" s="21" t="s">
        <v>22</v>
      </c>
      <c r="G85" s="22">
        <v>43191</v>
      </c>
      <c r="H85" s="22">
        <v>43312</v>
      </c>
      <c r="I85" s="21" t="s">
        <v>24</v>
      </c>
      <c r="J85" s="21">
        <v>2462</v>
      </c>
      <c r="K85" s="23">
        <v>16000</v>
      </c>
      <c r="L85" s="23">
        <f t="shared" si="5"/>
        <v>14400</v>
      </c>
      <c r="M85" s="23" t="s">
        <v>50</v>
      </c>
      <c r="N85" s="20" t="s">
        <v>108</v>
      </c>
    </row>
    <row r="86" spans="1:14" s="4" customFormat="1" ht="45" customHeight="1" x14ac:dyDescent="0.2">
      <c r="A86" s="13">
        <f t="shared" si="11"/>
        <v>80</v>
      </c>
      <c r="B86" s="19" t="s">
        <v>204</v>
      </c>
      <c r="C86" s="19" t="s">
        <v>205</v>
      </c>
      <c r="D86" s="20" t="s">
        <v>206</v>
      </c>
      <c r="E86" s="21" t="s">
        <v>21</v>
      </c>
      <c r="F86" s="21" t="s">
        <v>22</v>
      </c>
      <c r="G86" s="22">
        <v>43191</v>
      </c>
      <c r="H86" s="22">
        <v>43312</v>
      </c>
      <c r="I86" s="21" t="s">
        <v>24</v>
      </c>
      <c r="J86" s="21">
        <v>2639</v>
      </c>
      <c r="K86" s="23">
        <v>16000</v>
      </c>
      <c r="L86" s="23">
        <f t="shared" si="5"/>
        <v>14400</v>
      </c>
      <c r="M86" s="23" t="s">
        <v>23</v>
      </c>
      <c r="N86" s="20" t="s">
        <v>108</v>
      </c>
    </row>
    <row r="87" spans="1:14" s="4" customFormat="1" ht="45" customHeight="1" x14ac:dyDescent="0.2">
      <c r="A87" s="13">
        <f t="shared" si="11"/>
        <v>81</v>
      </c>
      <c r="B87" s="19" t="s">
        <v>69</v>
      </c>
      <c r="C87" s="19" t="s">
        <v>70</v>
      </c>
      <c r="D87" s="20" t="s">
        <v>71</v>
      </c>
      <c r="E87" s="21" t="s">
        <v>21</v>
      </c>
      <c r="F87" s="21" t="s">
        <v>22</v>
      </c>
      <c r="G87" s="22">
        <v>43191</v>
      </c>
      <c r="H87" s="22">
        <v>43312</v>
      </c>
      <c r="I87" s="21" t="s">
        <v>24</v>
      </c>
      <c r="J87" s="21">
        <v>2768</v>
      </c>
      <c r="K87" s="23">
        <v>777778</v>
      </c>
      <c r="L87" s="23">
        <f t="shared" si="5"/>
        <v>700000.20000000007</v>
      </c>
      <c r="M87" s="23" t="s">
        <v>23</v>
      </c>
      <c r="N87" s="20"/>
    </row>
    <row r="88" spans="1:14" s="4" customFormat="1" ht="45" customHeight="1" x14ac:dyDescent="0.2">
      <c r="A88" s="13">
        <f t="shared" si="11"/>
        <v>82</v>
      </c>
      <c r="B88" s="19" t="s">
        <v>72</v>
      </c>
      <c r="C88" s="19" t="s">
        <v>73</v>
      </c>
      <c r="D88" s="20" t="s">
        <v>74</v>
      </c>
      <c r="E88" s="21" t="s">
        <v>21</v>
      </c>
      <c r="F88" s="21" t="s">
        <v>22</v>
      </c>
      <c r="G88" s="22">
        <v>42979</v>
      </c>
      <c r="H88" s="22">
        <v>43251</v>
      </c>
      <c r="I88" s="21" t="s">
        <v>24</v>
      </c>
      <c r="J88" s="21">
        <v>2950</v>
      </c>
      <c r="K88" s="23">
        <v>450000</v>
      </c>
      <c r="L88" s="23">
        <f t="shared" si="5"/>
        <v>405000</v>
      </c>
      <c r="M88" s="23" t="s">
        <v>23</v>
      </c>
      <c r="N88" s="20" t="s">
        <v>25</v>
      </c>
    </row>
    <row r="89" spans="1:14" s="4" customFormat="1" ht="45" customHeight="1" x14ac:dyDescent="0.2">
      <c r="A89" s="13">
        <f t="shared" si="11"/>
        <v>83</v>
      </c>
      <c r="B89" s="19" t="s">
        <v>137</v>
      </c>
      <c r="C89" s="19" t="s">
        <v>138</v>
      </c>
      <c r="D89" s="20" t="s">
        <v>139</v>
      </c>
      <c r="E89" s="21" t="s">
        <v>21</v>
      </c>
      <c r="F89" s="21" t="s">
        <v>22</v>
      </c>
      <c r="G89" s="22">
        <v>43199</v>
      </c>
      <c r="H89" s="22">
        <v>43312</v>
      </c>
      <c r="I89" s="21" t="s">
        <v>24</v>
      </c>
      <c r="J89" s="21">
        <v>2816</v>
      </c>
      <c r="K89" s="23">
        <v>12500</v>
      </c>
      <c r="L89" s="23">
        <f t="shared" si="5"/>
        <v>11250</v>
      </c>
      <c r="M89" s="23" t="s">
        <v>23</v>
      </c>
      <c r="N89" s="20" t="s">
        <v>108</v>
      </c>
    </row>
    <row r="90" spans="1:14" s="4" customFormat="1" ht="45" customHeight="1" x14ac:dyDescent="0.2">
      <c r="A90" s="13">
        <f t="shared" si="11"/>
        <v>84</v>
      </c>
      <c r="B90" s="19" t="s">
        <v>141</v>
      </c>
      <c r="C90" s="19" t="s">
        <v>142</v>
      </c>
      <c r="D90" s="20" t="s">
        <v>143</v>
      </c>
      <c r="E90" s="21" t="s">
        <v>144</v>
      </c>
      <c r="F90" s="21" t="s">
        <v>22</v>
      </c>
      <c r="G90" s="22">
        <v>43191</v>
      </c>
      <c r="H90" s="22">
        <v>43312</v>
      </c>
      <c r="I90" s="21" t="s">
        <v>24</v>
      </c>
      <c r="J90" s="21">
        <v>2459</v>
      </c>
      <c r="K90" s="23">
        <v>16000</v>
      </c>
      <c r="L90" s="23">
        <f t="shared" si="5"/>
        <v>14400</v>
      </c>
      <c r="M90" s="23" t="s">
        <v>23</v>
      </c>
      <c r="N90" s="20" t="s">
        <v>108</v>
      </c>
    </row>
    <row r="91" spans="1:14" s="4" customFormat="1" ht="45" customHeight="1" x14ac:dyDescent="0.2">
      <c r="A91" s="13">
        <f t="shared" si="11"/>
        <v>85</v>
      </c>
      <c r="B91" s="19" t="s">
        <v>141</v>
      </c>
      <c r="C91" s="19" t="s">
        <v>142</v>
      </c>
      <c r="D91" s="20" t="s">
        <v>145</v>
      </c>
      <c r="E91" s="21" t="s">
        <v>144</v>
      </c>
      <c r="F91" s="21" t="s">
        <v>22</v>
      </c>
      <c r="G91" s="22">
        <v>43199</v>
      </c>
      <c r="H91" s="22">
        <v>43312</v>
      </c>
      <c r="I91" s="21" t="s">
        <v>24</v>
      </c>
      <c r="J91" s="21">
        <v>2392</v>
      </c>
      <c r="K91" s="23">
        <v>16000</v>
      </c>
      <c r="L91" s="23">
        <f t="shared" ref="L91" si="12">K91*0.9</f>
        <v>14400</v>
      </c>
      <c r="M91" s="23" t="s">
        <v>23</v>
      </c>
      <c r="N91" s="20" t="s">
        <v>108</v>
      </c>
    </row>
    <row r="92" spans="1:14" s="4" customFormat="1" ht="45" customHeight="1" x14ac:dyDescent="0.2">
      <c r="A92" s="13">
        <f t="shared" si="11"/>
        <v>86</v>
      </c>
      <c r="B92" s="19" t="s">
        <v>134</v>
      </c>
      <c r="C92" s="19" t="s">
        <v>135</v>
      </c>
      <c r="D92" s="20" t="s">
        <v>61</v>
      </c>
      <c r="E92" s="21" t="s">
        <v>21</v>
      </c>
      <c r="F92" s="21" t="s">
        <v>22</v>
      </c>
      <c r="G92" s="22">
        <v>43166</v>
      </c>
      <c r="H92" s="22">
        <v>43434</v>
      </c>
      <c r="I92" s="21" t="s">
        <v>24</v>
      </c>
      <c r="J92" s="21">
        <v>1714</v>
      </c>
      <c r="K92" s="23">
        <v>444444</v>
      </c>
      <c r="L92" s="23">
        <f t="shared" si="5"/>
        <v>399999.60000000003</v>
      </c>
      <c r="M92" s="23" t="s">
        <v>23</v>
      </c>
      <c r="N92" s="20"/>
    </row>
    <row r="93" spans="1:14" s="4" customFormat="1" ht="45" customHeight="1" x14ac:dyDescent="0.2">
      <c r="A93" s="13">
        <f t="shared" si="11"/>
        <v>87</v>
      </c>
      <c r="B93" s="19" t="s">
        <v>78</v>
      </c>
      <c r="C93" s="19" t="s">
        <v>77</v>
      </c>
      <c r="D93" s="20" t="s">
        <v>79</v>
      </c>
      <c r="E93" s="21" t="s">
        <v>21</v>
      </c>
      <c r="F93" s="21" t="s">
        <v>22</v>
      </c>
      <c r="G93" s="22">
        <v>43101</v>
      </c>
      <c r="H93" s="22">
        <v>43465</v>
      </c>
      <c r="I93" s="21" t="s">
        <v>24</v>
      </c>
      <c r="J93" s="21">
        <v>321</v>
      </c>
      <c r="K93" s="23">
        <v>683333</v>
      </c>
      <c r="L93" s="23">
        <f t="shared" si="5"/>
        <v>614999.70000000007</v>
      </c>
      <c r="M93" s="23" t="s">
        <v>23</v>
      </c>
      <c r="N93" s="20"/>
    </row>
    <row r="94" spans="1:14" s="4" customFormat="1" ht="45" customHeight="1" x14ac:dyDescent="0.2">
      <c r="A94" s="13">
        <f t="shared" si="11"/>
        <v>88</v>
      </c>
      <c r="B94" s="19" t="s">
        <v>131</v>
      </c>
      <c r="C94" s="19" t="s">
        <v>132</v>
      </c>
      <c r="D94" s="20" t="s">
        <v>133</v>
      </c>
      <c r="E94" s="21" t="s">
        <v>21</v>
      </c>
      <c r="F94" s="21" t="s">
        <v>22</v>
      </c>
      <c r="G94" s="22">
        <v>43180</v>
      </c>
      <c r="H94" s="22">
        <v>43225</v>
      </c>
      <c r="I94" s="21" t="s">
        <v>24</v>
      </c>
      <c r="J94" s="21">
        <v>1963</v>
      </c>
      <c r="K94" s="23">
        <v>264000</v>
      </c>
      <c r="L94" s="23">
        <f t="shared" si="5"/>
        <v>237600</v>
      </c>
      <c r="M94" s="23" t="s">
        <v>21</v>
      </c>
      <c r="N94" s="20" t="s">
        <v>40</v>
      </c>
    </row>
    <row r="95" spans="1:14" s="4" customFormat="1" ht="45" customHeight="1" x14ac:dyDescent="0.2">
      <c r="A95" s="13">
        <f t="shared" si="11"/>
        <v>89</v>
      </c>
      <c r="B95" s="19" t="s">
        <v>75</v>
      </c>
      <c r="C95" s="19" t="s">
        <v>26</v>
      </c>
      <c r="D95" s="20" t="s">
        <v>140</v>
      </c>
      <c r="E95" s="21" t="s">
        <v>21</v>
      </c>
      <c r="F95" s="21" t="s">
        <v>22</v>
      </c>
      <c r="G95" s="22">
        <v>43199</v>
      </c>
      <c r="H95" s="22">
        <v>43312</v>
      </c>
      <c r="I95" s="21" t="s">
        <v>24</v>
      </c>
      <c r="J95" s="21">
        <v>2701</v>
      </c>
      <c r="K95" s="23">
        <v>90277</v>
      </c>
      <c r="L95" s="23">
        <f t="shared" si="5"/>
        <v>81249.3</v>
      </c>
      <c r="M95" s="23" t="s">
        <v>23</v>
      </c>
      <c r="N95" s="20" t="s">
        <v>108</v>
      </c>
    </row>
    <row r="96" spans="1:14" s="4" customFormat="1" ht="45" customHeight="1" x14ac:dyDescent="0.2">
      <c r="A96" s="13">
        <f t="shared" si="11"/>
        <v>90</v>
      </c>
      <c r="B96" s="19" t="s">
        <v>75</v>
      </c>
      <c r="C96" s="19" t="s">
        <v>26</v>
      </c>
      <c r="D96" s="20" t="s">
        <v>76</v>
      </c>
      <c r="E96" s="21" t="s">
        <v>21</v>
      </c>
      <c r="F96" s="21" t="s">
        <v>22</v>
      </c>
      <c r="G96" s="22">
        <v>43191</v>
      </c>
      <c r="H96" s="22">
        <v>43465</v>
      </c>
      <c r="I96" s="21" t="s">
        <v>24</v>
      </c>
      <c r="J96" s="21">
        <v>1964</v>
      </c>
      <c r="K96" s="23">
        <v>400000</v>
      </c>
      <c r="L96" s="23">
        <f t="shared" ref="L96:L97" si="13">K96*0.9</f>
        <v>360000</v>
      </c>
      <c r="M96" s="23" t="s">
        <v>23</v>
      </c>
      <c r="N96" s="20"/>
    </row>
    <row r="97" spans="1:14" s="4" customFormat="1" ht="45" customHeight="1" x14ac:dyDescent="0.2">
      <c r="A97" s="13">
        <f t="shared" si="11"/>
        <v>91</v>
      </c>
      <c r="B97" s="19" t="s">
        <v>153</v>
      </c>
      <c r="C97" s="19" t="s">
        <v>63</v>
      </c>
      <c r="D97" s="20" t="s">
        <v>99</v>
      </c>
      <c r="E97" s="21" t="s">
        <v>21</v>
      </c>
      <c r="F97" s="21" t="s">
        <v>22</v>
      </c>
      <c r="G97" s="22">
        <v>43191</v>
      </c>
      <c r="H97" s="22">
        <v>43343</v>
      </c>
      <c r="I97" s="21" t="s">
        <v>24</v>
      </c>
      <c r="J97" s="21">
        <v>2232</v>
      </c>
      <c r="K97" s="23">
        <v>917855</v>
      </c>
      <c r="L97" s="23">
        <f t="shared" si="13"/>
        <v>826069.5</v>
      </c>
      <c r="M97" s="23" t="s">
        <v>21</v>
      </c>
      <c r="N97" s="20" t="s">
        <v>152</v>
      </c>
    </row>
    <row r="98" spans="1:14" s="4" customFormat="1" ht="45" customHeight="1" x14ac:dyDescent="0.2">
      <c r="A98" s="13">
        <f t="shared" si="11"/>
        <v>92</v>
      </c>
      <c r="B98" s="19" t="s">
        <v>80</v>
      </c>
      <c r="C98" s="19" t="s">
        <v>81</v>
      </c>
      <c r="D98" s="20" t="s">
        <v>82</v>
      </c>
      <c r="E98" s="21" t="s">
        <v>21</v>
      </c>
      <c r="F98" s="21" t="s">
        <v>22</v>
      </c>
      <c r="G98" s="22">
        <v>43101</v>
      </c>
      <c r="H98" s="22">
        <v>43281</v>
      </c>
      <c r="I98" s="21" t="s">
        <v>24</v>
      </c>
      <c r="J98" s="21">
        <v>1277</v>
      </c>
      <c r="K98" s="23">
        <v>555555</v>
      </c>
      <c r="L98" s="23">
        <f t="shared" si="5"/>
        <v>499999.5</v>
      </c>
      <c r="M98" s="23" t="s">
        <v>23</v>
      </c>
      <c r="N98" s="20"/>
    </row>
    <row r="99" spans="1:14" s="4" customFormat="1" ht="45" customHeight="1" x14ac:dyDescent="0.2">
      <c r="A99" s="13">
        <f t="shared" si="11"/>
        <v>93</v>
      </c>
      <c r="B99" s="19" t="s">
        <v>154</v>
      </c>
      <c r="C99" s="19" t="s">
        <v>60</v>
      </c>
      <c r="D99" s="20" t="s">
        <v>155</v>
      </c>
      <c r="E99" s="21" t="s">
        <v>21</v>
      </c>
      <c r="F99" s="21" t="s">
        <v>22</v>
      </c>
      <c r="G99" s="22">
        <v>43191</v>
      </c>
      <c r="H99" s="22">
        <v>43464</v>
      </c>
      <c r="I99" s="21" t="s">
        <v>24</v>
      </c>
      <c r="J99" s="21">
        <v>2138</v>
      </c>
      <c r="K99" s="23">
        <v>24000</v>
      </c>
      <c r="L99" s="23">
        <f t="shared" si="5"/>
        <v>21600</v>
      </c>
      <c r="M99" s="23" t="s">
        <v>23</v>
      </c>
      <c r="N99" s="20" t="s">
        <v>156</v>
      </c>
    </row>
    <row r="100" spans="1:14" s="4" customFormat="1" ht="45" customHeight="1" x14ac:dyDescent="0.2">
      <c r="A100" s="13">
        <f t="shared" si="11"/>
        <v>94</v>
      </c>
      <c r="B100" s="19" t="s">
        <v>146</v>
      </c>
      <c r="C100" s="19" t="s">
        <v>26</v>
      </c>
      <c r="D100" s="20" t="s">
        <v>147</v>
      </c>
      <c r="E100" s="21" t="s">
        <v>21</v>
      </c>
      <c r="F100" s="21" t="s">
        <v>22</v>
      </c>
      <c r="G100" s="22">
        <v>43199</v>
      </c>
      <c r="H100" s="22">
        <v>43312</v>
      </c>
      <c r="I100" s="21" t="s">
        <v>24</v>
      </c>
      <c r="J100" s="21">
        <v>2521</v>
      </c>
      <c r="K100" s="23">
        <v>13889</v>
      </c>
      <c r="L100" s="23">
        <f t="shared" si="5"/>
        <v>12500.1</v>
      </c>
      <c r="M100" s="23" t="s">
        <v>23</v>
      </c>
      <c r="N100" s="20" t="s">
        <v>108</v>
      </c>
    </row>
    <row r="101" spans="1:14" s="4" customFormat="1" ht="45" customHeight="1" x14ac:dyDescent="0.2">
      <c r="A101" s="13">
        <f t="shared" si="11"/>
        <v>95</v>
      </c>
      <c r="B101" s="19" t="s">
        <v>149</v>
      </c>
      <c r="C101" s="19" t="s">
        <v>150</v>
      </c>
      <c r="D101" s="20" t="s">
        <v>151</v>
      </c>
      <c r="E101" s="21" t="s">
        <v>21</v>
      </c>
      <c r="F101" s="21" t="s">
        <v>22</v>
      </c>
      <c r="G101" s="22">
        <v>43191</v>
      </c>
      <c r="H101" s="22">
        <v>43434</v>
      </c>
      <c r="I101" s="21" t="s">
        <v>24</v>
      </c>
      <c r="J101" s="21">
        <v>2247</v>
      </c>
      <c r="K101" s="23">
        <v>256000</v>
      </c>
      <c r="L101" s="23">
        <f t="shared" si="5"/>
        <v>230400</v>
      </c>
      <c r="M101" s="23" t="s">
        <v>23</v>
      </c>
      <c r="N101" s="20"/>
    </row>
    <row r="102" spans="1:14" s="4" customFormat="1" ht="45" customHeight="1" x14ac:dyDescent="0.2">
      <c r="A102" s="13">
        <f t="shared" si="11"/>
        <v>96</v>
      </c>
      <c r="B102" s="19" t="s">
        <v>83</v>
      </c>
      <c r="C102" s="19" t="s">
        <v>26</v>
      </c>
      <c r="D102" s="20" t="s">
        <v>148</v>
      </c>
      <c r="E102" s="21" t="s">
        <v>21</v>
      </c>
      <c r="F102" s="21" t="s">
        <v>22</v>
      </c>
      <c r="G102" s="22">
        <v>43199</v>
      </c>
      <c r="H102" s="22">
        <v>43312</v>
      </c>
      <c r="I102" s="21" t="s">
        <v>24</v>
      </c>
      <c r="J102" s="21">
        <v>2513</v>
      </c>
      <c r="K102" s="23">
        <v>12500</v>
      </c>
      <c r="L102" s="23">
        <f t="shared" si="5"/>
        <v>11250</v>
      </c>
      <c r="M102" s="23" t="s">
        <v>23</v>
      </c>
      <c r="N102" s="20" t="s">
        <v>108</v>
      </c>
    </row>
    <row r="103" spans="1:14" s="4" customFormat="1" ht="45" customHeight="1" x14ac:dyDescent="0.2">
      <c r="A103" s="13">
        <f t="shared" si="11"/>
        <v>97</v>
      </c>
      <c r="B103" s="19" t="s">
        <v>83</v>
      </c>
      <c r="C103" s="19" t="s">
        <v>26</v>
      </c>
      <c r="D103" s="20" t="s">
        <v>84</v>
      </c>
      <c r="E103" s="21" t="s">
        <v>21</v>
      </c>
      <c r="F103" s="21" t="s">
        <v>22</v>
      </c>
      <c r="G103" s="22">
        <v>43191</v>
      </c>
      <c r="H103" s="22">
        <v>43465</v>
      </c>
      <c r="I103" s="21" t="s">
        <v>24</v>
      </c>
      <c r="J103" s="21">
        <v>1965</v>
      </c>
      <c r="K103" s="23">
        <v>400000</v>
      </c>
      <c r="L103" s="23">
        <f t="shared" ref="L103:L104" si="14">K103*0.9</f>
        <v>360000</v>
      </c>
      <c r="M103" s="23" t="s">
        <v>23</v>
      </c>
      <c r="N103" s="20"/>
    </row>
    <row r="104" spans="1:14" s="4" customFormat="1" ht="45" customHeight="1" x14ac:dyDescent="0.2">
      <c r="A104" s="13">
        <f t="shared" si="11"/>
        <v>98</v>
      </c>
      <c r="B104" s="19" t="s">
        <v>157</v>
      </c>
      <c r="C104" s="19" t="s">
        <v>158</v>
      </c>
      <c r="D104" s="20" t="s">
        <v>159</v>
      </c>
      <c r="E104" s="21" t="s">
        <v>21</v>
      </c>
      <c r="F104" s="21" t="s">
        <v>22</v>
      </c>
      <c r="G104" s="22">
        <v>43191</v>
      </c>
      <c r="H104" s="22">
        <v>43434</v>
      </c>
      <c r="I104" s="21" t="s">
        <v>24</v>
      </c>
      <c r="J104" s="21">
        <v>2240</v>
      </c>
      <c r="K104" s="23">
        <v>16000</v>
      </c>
      <c r="L104" s="23">
        <f t="shared" si="14"/>
        <v>14400</v>
      </c>
      <c r="M104" s="23" t="s">
        <v>23</v>
      </c>
      <c r="N104" s="20" t="s">
        <v>108</v>
      </c>
    </row>
    <row r="105" spans="1:14" s="4" customFormat="1" ht="45" customHeight="1" x14ac:dyDescent="0.2">
      <c r="A105" s="13">
        <f t="shared" si="11"/>
        <v>99</v>
      </c>
      <c r="B105" s="19" t="s">
        <v>100</v>
      </c>
      <c r="C105" s="20" t="s">
        <v>101</v>
      </c>
      <c r="D105" s="20" t="s">
        <v>46</v>
      </c>
      <c r="E105" s="21" t="s">
        <v>21</v>
      </c>
      <c r="F105" s="21" t="s">
        <v>22</v>
      </c>
      <c r="G105" s="22">
        <v>43143</v>
      </c>
      <c r="H105" s="22">
        <v>43465</v>
      </c>
      <c r="I105" s="21" t="s">
        <v>24</v>
      </c>
      <c r="J105" s="21">
        <v>1005</v>
      </c>
      <c r="K105" s="23">
        <v>888889</v>
      </c>
      <c r="L105" s="23">
        <f t="shared" si="5"/>
        <v>800000.1</v>
      </c>
      <c r="M105" s="23" t="s">
        <v>23</v>
      </c>
      <c r="N105" s="20"/>
    </row>
    <row r="106" spans="1:14" s="4" customFormat="1" ht="45" customHeight="1" x14ac:dyDescent="0.2">
      <c r="A106" s="13">
        <f t="shared" si="11"/>
        <v>100</v>
      </c>
      <c r="B106" s="19" t="s">
        <v>85</v>
      </c>
      <c r="C106" s="19" t="s">
        <v>60</v>
      </c>
      <c r="D106" s="20" t="s">
        <v>30</v>
      </c>
      <c r="E106" s="21" t="s">
        <v>21</v>
      </c>
      <c r="F106" s="21" t="s">
        <v>22</v>
      </c>
      <c r="G106" s="22">
        <v>43115</v>
      </c>
      <c r="H106" s="22">
        <v>43220</v>
      </c>
      <c r="I106" s="21" t="s">
        <v>24</v>
      </c>
      <c r="J106" s="21">
        <v>885</v>
      </c>
      <c r="K106" s="23">
        <v>78750</v>
      </c>
      <c r="L106" s="23">
        <f t="shared" si="5"/>
        <v>70875</v>
      </c>
      <c r="M106" s="23" t="s">
        <v>23</v>
      </c>
      <c r="N106" s="20" t="s">
        <v>86</v>
      </c>
    </row>
    <row r="107" spans="1:14" s="4" customFormat="1" ht="45" customHeight="1" x14ac:dyDescent="0.2">
      <c r="A107" s="13">
        <f t="shared" si="11"/>
        <v>101</v>
      </c>
      <c r="B107" s="19" t="s">
        <v>170</v>
      </c>
      <c r="C107" s="19" t="s">
        <v>171</v>
      </c>
      <c r="D107" s="20" t="s">
        <v>172</v>
      </c>
      <c r="E107" s="21" t="s">
        <v>21</v>
      </c>
      <c r="F107" s="21" t="s">
        <v>22</v>
      </c>
      <c r="G107" s="22">
        <v>43191</v>
      </c>
      <c r="H107" s="22">
        <v>43465</v>
      </c>
      <c r="I107" s="21" t="s">
        <v>24</v>
      </c>
      <c r="J107" s="21">
        <v>2526</v>
      </c>
      <c r="K107" s="23">
        <v>15556</v>
      </c>
      <c r="L107" s="23">
        <f t="shared" ref="L107" si="15">K107*0.9</f>
        <v>14000.4</v>
      </c>
      <c r="M107" s="23" t="s">
        <v>23</v>
      </c>
      <c r="N107" s="20" t="s">
        <v>108</v>
      </c>
    </row>
    <row r="108" spans="1:14" s="4" customFormat="1" ht="45" customHeight="1" x14ac:dyDescent="0.2">
      <c r="A108" s="13">
        <f t="shared" si="11"/>
        <v>102</v>
      </c>
      <c r="B108" s="19" t="s">
        <v>102</v>
      </c>
      <c r="C108" s="19" t="s">
        <v>103</v>
      </c>
      <c r="D108" s="20" t="s">
        <v>104</v>
      </c>
      <c r="E108" s="21" t="s">
        <v>21</v>
      </c>
      <c r="F108" s="21" t="s">
        <v>22</v>
      </c>
      <c r="G108" s="22">
        <v>43132</v>
      </c>
      <c r="H108" s="22">
        <v>43428</v>
      </c>
      <c r="I108" s="21" t="s">
        <v>24</v>
      </c>
      <c r="J108" s="21">
        <v>870</v>
      </c>
      <c r="K108" s="23">
        <v>2000000</v>
      </c>
      <c r="L108" s="23">
        <f t="shared" si="5"/>
        <v>1800000</v>
      </c>
      <c r="M108" s="23" t="s">
        <v>21</v>
      </c>
      <c r="N108" s="20" t="s">
        <v>105</v>
      </c>
    </row>
    <row r="109" spans="1:14" s="4" customFormat="1" ht="45" customHeight="1" x14ac:dyDescent="0.2">
      <c r="A109" s="13">
        <f t="shared" si="11"/>
        <v>103</v>
      </c>
      <c r="B109" s="19" t="s">
        <v>177</v>
      </c>
      <c r="C109" s="19" t="s">
        <v>178</v>
      </c>
      <c r="D109" s="20" t="s">
        <v>179</v>
      </c>
      <c r="E109" s="21" t="s">
        <v>21</v>
      </c>
      <c r="F109" s="21" t="s">
        <v>22</v>
      </c>
      <c r="G109" s="22">
        <v>43191</v>
      </c>
      <c r="H109" s="22">
        <v>43434</v>
      </c>
      <c r="I109" s="21" t="s">
        <v>24</v>
      </c>
      <c r="J109" s="21">
        <v>2236</v>
      </c>
      <c r="K109" s="23">
        <v>128000</v>
      </c>
      <c r="L109" s="23">
        <f t="shared" si="5"/>
        <v>115200</v>
      </c>
      <c r="M109" s="23" t="s">
        <v>23</v>
      </c>
      <c r="N109" s="20"/>
    </row>
    <row r="110" spans="1:14" s="4" customFormat="1" ht="45" customHeight="1" x14ac:dyDescent="0.2">
      <c r="A110" s="13">
        <f t="shared" si="11"/>
        <v>104</v>
      </c>
      <c r="B110" s="19" t="s">
        <v>173</v>
      </c>
      <c r="C110" s="19" t="s">
        <v>174</v>
      </c>
      <c r="D110" s="20" t="s">
        <v>175</v>
      </c>
      <c r="E110" s="21" t="s">
        <v>21</v>
      </c>
      <c r="F110" s="21" t="s">
        <v>176</v>
      </c>
      <c r="G110" s="22">
        <v>43191</v>
      </c>
      <c r="H110" s="22">
        <v>43434</v>
      </c>
      <c r="I110" s="21" t="s">
        <v>24</v>
      </c>
      <c r="J110" s="21">
        <v>2239</v>
      </c>
      <c r="K110" s="23">
        <v>16000</v>
      </c>
      <c r="L110" s="23">
        <f t="shared" si="5"/>
        <v>14400</v>
      </c>
      <c r="M110" s="23" t="s">
        <v>23</v>
      </c>
      <c r="N110" s="20" t="s">
        <v>108</v>
      </c>
    </row>
    <row r="111" spans="1:14" s="4" customFormat="1" ht="45" customHeight="1" x14ac:dyDescent="0.2">
      <c r="A111" s="13">
        <f t="shared" si="11"/>
        <v>105</v>
      </c>
      <c r="B111" s="19" t="s">
        <v>167</v>
      </c>
      <c r="C111" s="19" t="s">
        <v>168</v>
      </c>
      <c r="D111" s="20" t="s">
        <v>169</v>
      </c>
      <c r="E111" s="21" t="s">
        <v>21</v>
      </c>
      <c r="F111" s="21" t="s">
        <v>22</v>
      </c>
      <c r="G111" s="22">
        <v>43191</v>
      </c>
      <c r="H111" s="22">
        <v>43465</v>
      </c>
      <c r="I111" s="21" t="s">
        <v>24</v>
      </c>
      <c r="J111" s="21">
        <v>2526</v>
      </c>
      <c r="K111" s="23">
        <v>15556</v>
      </c>
      <c r="L111" s="23">
        <f t="shared" si="5"/>
        <v>14000.4</v>
      </c>
      <c r="M111" s="23" t="s">
        <v>23</v>
      </c>
      <c r="N111" s="20" t="s">
        <v>108</v>
      </c>
    </row>
    <row r="112" spans="1:14" s="4" customFormat="1" ht="45" customHeight="1" x14ac:dyDescent="0.2">
      <c r="A112" s="13">
        <f t="shared" si="11"/>
        <v>106</v>
      </c>
      <c r="B112" s="19" t="s">
        <v>163</v>
      </c>
      <c r="C112" s="19" t="s">
        <v>164</v>
      </c>
      <c r="D112" s="20" t="s">
        <v>165</v>
      </c>
      <c r="E112" s="21" t="s">
        <v>21</v>
      </c>
      <c r="F112" s="21" t="s">
        <v>22</v>
      </c>
      <c r="G112" s="22">
        <v>43199</v>
      </c>
      <c r="H112" s="22">
        <v>43312</v>
      </c>
      <c r="I112" s="21" t="s">
        <v>24</v>
      </c>
      <c r="J112" s="21">
        <v>2823</v>
      </c>
      <c r="K112" s="23">
        <v>18750</v>
      </c>
      <c r="L112" s="23">
        <f t="shared" si="5"/>
        <v>16875</v>
      </c>
      <c r="M112" s="23" t="s">
        <v>23</v>
      </c>
      <c r="N112" s="20" t="s">
        <v>108</v>
      </c>
    </row>
    <row r="113" spans="1:14" s="4" customFormat="1" ht="45" customHeight="1" x14ac:dyDescent="0.2">
      <c r="A113" s="13">
        <f t="shared" si="11"/>
        <v>107</v>
      </c>
      <c r="B113" s="19" t="s">
        <v>163</v>
      </c>
      <c r="C113" s="19" t="s">
        <v>164</v>
      </c>
      <c r="D113" s="20" t="s">
        <v>166</v>
      </c>
      <c r="E113" s="21" t="s">
        <v>21</v>
      </c>
      <c r="F113" s="21" t="s">
        <v>22</v>
      </c>
      <c r="G113" s="22">
        <v>43199</v>
      </c>
      <c r="H113" s="22">
        <v>43312</v>
      </c>
      <c r="I113" s="21" t="s">
        <v>24</v>
      </c>
      <c r="J113" s="21">
        <v>2822</v>
      </c>
      <c r="K113" s="23">
        <v>18750</v>
      </c>
      <c r="L113" s="23">
        <f t="shared" ref="L113" si="16">K113*0.9</f>
        <v>16875</v>
      </c>
      <c r="M113" s="23" t="s">
        <v>23</v>
      </c>
      <c r="N113" s="20" t="s">
        <v>108</v>
      </c>
    </row>
    <row r="114" spans="1:14" s="4" customFormat="1" ht="45" customHeight="1" x14ac:dyDescent="0.2">
      <c r="A114" s="13">
        <f t="shared" si="11"/>
        <v>108</v>
      </c>
      <c r="B114" s="19" t="s">
        <v>160</v>
      </c>
      <c r="C114" s="19" t="s">
        <v>161</v>
      </c>
      <c r="D114" s="20" t="s">
        <v>162</v>
      </c>
      <c r="E114" s="21" t="s">
        <v>21</v>
      </c>
      <c r="F114" s="21" t="s">
        <v>22</v>
      </c>
      <c r="G114" s="22">
        <v>43199</v>
      </c>
      <c r="H114" s="22">
        <v>43312</v>
      </c>
      <c r="I114" s="21" t="s">
        <v>24</v>
      </c>
      <c r="J114" s="21">
        <v>2818</v>
      </c>
      <c r="K114" s="23">
        <v>10000</v>
      </c>
      <c r="L114" s="23">
        <f t="shared" si="5"/>
        <v>9000</v>
      </c>
      <c r="M114" s="23" t="s">
        <v>23</v>
      </c>
      <c r="N114" s="20" t="s">
        <v>108</v>
      </c>
    </row>
    <row r="115" spans="1:14" s="4" customFormat="1" ht="45" customHeight="1" x14ac:dyDescent="0.2">
      <c r="A115" s="13">
        <f t="shared" si="11"/>
        <v>109</v>
      </c>
      <c r="B115" s="19" t="s">
        <v>87</v>
      </c>
      <c r="C115" s="19" t="s">
        <v>38</v>
      </c>
      <c r="D115" s="20" t="s">
        <v>49</v>
      </c>
      <c r="E115" s="21" t="s">
        <v>21</v>
      </c>
      <c r="F115" s="21" t="s">
        <v>22</v>
      </c>
      <c r="G115" s="22">
        <v>43101</v>
      </c>
      <c r="H115" s="22">
        <v>43465</v>
      </c>
      <c r="I115" s="21" t="s">
        <v>24</v>
      </c>
      <c r="J115" s="21">
        <v>149</v>
      </c>
      <c r="K115" s="23">
        <v>1300000</v>
      </c>
      <c r="L115" s="23">
        <f t="shared" si="5"/>
        <v>1170000</v>
      </c>
      <c r="M115" s="23" t="s">
        <v>23</v>
      </c>
      <c r="N115" s="20"/>
    </row>
    <row r="116" spans="1:14" s="4" customFormat="1" ht="45" customHeight="1" x14ac:dyDescent="0.2">
      <c r="A116" s="13">
        <f t="shared" si="11"/>
        <v>110</v>
      </c>
      <c r="B116" s="19" t="s">
        <v>182</v>
      </c>
      <c r="C116" s="19" t="s">
        <v>183</v>
      </c>
      <c r="D116" s="20" t="s">
        <v>184</v>
      </c>
      <c r="E116" s="21" t="s">
        <v>21</v>
      </c>
      <c r="F116" s="21" t="s">
        <v>22</v>
      </c>
      <c r="G116" s="22">
        <v>43199</v>
      </c>
      <c r="H116" s="22">
        <v>43312</v>
      </c>
      <c r="I116" s="21" t="s">
        <v>24</v>
      </c>
      <c r="J116" s="21">
        <v>2393</v>
      </c>
      <c r="K116" s="23">
        <v>16000</v>
      </c>
      <c r="L116" s="23">
        <f t="shared" si="5"/>
        <v>14400</v>
      </c>
      <c r="M116" s="23" t="s">
        <v>23</v>
      </c>
      <c r="N116" s="20" t="s">
        <v>108</v>
      </c>
    </row>
    <row r="117" spans="1:14" s="4" customFormat="1" ht="45" customHeight="1" x14ac:dyDescent="0.2">
      <c r="A117" s="13">
        <f t="shared" si="11"/>
        <v>111</v>
      </c>
      <c r="B117" s="19" t="s">
        <v>182</v>
      </c>
      <c r="C117" s="19" t="s">
        <v>183</v>
      </c>
      <c r="D117" s="20" t="s">
        <v>185</v>
      </c>
      <c r="E117" s="21" t="s">
        <v>21</v>
      </c>
      <c r="F117" s="21" t="s">
        <v>22</v>
      </c>
      <c r="G117" s="22">
        <v>43199</v>
      </c>
      <c r="H117" s="22">
        <v>43312</v>
      </c>
      <c r="I117" s="21" t="s">
        <v>24</v>
      </c>
      <c r="J117" s="21">
        <v>2345</v>
      </c>
      <c r="K117" s="23">
        <v>16000</v>
      </c>
      <c r="L117" s="23">
        <f t="shared" ref="L117" si="17">K117*0.9</f>
        <v>14400</v>
      </c>
      <c r="M117" s="23" t="s">
        <v>23</v>
      </c>
      <c r="N117" s="20" t="s">
        <v>108</v>
      </c>
    </row>
    <row r="118" spans="1:14" s="4" customFormat="1" ht="45" customHeight="1" x14ac:dyDescent="0.2">
      <c r="A118" s="13">
        <f t="shared" si="11"/>
        <v>112</v>
      </c>
      <c r="B118" s="19" t="s">
        <v>180</v>
      </c>
      <c r="C118" s="19" t="s">
        <v>181</v>
      </c>
      <c r="D118" s="20" t="s">
        <v>43</v>
      </c>
      <c r="E118" s="21" t="s">
        <v>21</v>
      </c>
      <c r="F118" s="21" t="s">
        <v>22</v>
      </c>
      <c r="G118" s="22">
        <v>43213</v>
      </c>
      <c r="H118" s="22">
        <v>43304</v>
      </c>
      <c r="I118" s="21" t="s">
        <v>24</v>
      </c>
      <c r="J118" s="21">
        <v>2767</v>
      </c>
      <c r="K118" s="23">
        <v>450000</v>
      </c>
      <c r="L118" s="23">
        <f t="shared" si="5"/>
        <v>405000</v>
      </c>
      <c r="M118" s="23" t="s">
        <v>23</v>
      </c>
      <c r="N118" s="20"/>
    </row>
    <row r="119" spans="1:14" x14ac:dyDescent="0.2">
      <c r="C119" s="15"/>
      <c r="D119" s="5"/>
      <c r="E119" s="6"/>
      <c r="F119" s="6"/>
      <c r="G119" s="7"/>
      <c r="H119" s="6"/>
      <c r="I119" s="6"/>
      <c r="J119" s="6"/>
      <c r="K119" s="6"/>
      <c r="L119" s="6"/>
      <c r="M119" s="6"/>
    </row>
    <row r="120" spans="1:14" x14ac:dyDescent="0.2">
      <c r="C120" s="15"/>
      <c r="D120" s="5"/>
      <c r="E120" s="6"/>
      <c r="F120" s="6"/>
      <c r="G120" s="7"/>
      <c r="H120" s="6"/>
      <c r="I120" s="6"/>
      <c r="J120" s="6"/>
      <c r="K120" s="6"/>
      <c r="L120" s="6"/>
      <c r="M120" s="6"/>
    </row>
    <row r="121" spans="1:14" x14ac:dyDescent="0.2">
      <c r="C121" s="15"/>
      <c r="D121" s="5"/>
      <c r="E121" s="6"/>
      <c r="F121" s="6"/>
      <c r="G121" s="7"/>
      <c r="H121" s="6"/>
      <c r="I121" s="6"/>
      <c r="J121" s="6"/>
      <c r="K121" s="6"/>
      <c r="L121" s="6"/>
      <c r="M121" s="6"/>
    </row>
    <row r="122" spans="1:14" x14ac:dyDescent="0.2">
      <c r="C122" s="15"/>
      <c r="D122" s="5"/>
      <c r="E122" s="6"/>
      <c r="F122" s="6"/>
      <c r="G122" s="7"/>
      <c r="H122" s="6"/>
      <c r="I122" s="6"/>
      <c r="J122" s="6"/>
      <c r="K122" s="6"/>
      <c r="L122" s="6"/>
      <c r="M122" s="6"/>
    </row>
  </sheetData>
  <mergeCells count="2">
    <mergeCell ref="A4:N4"/>
    <mergeCell ref="A5:N5"/>
  </mergeCells>
  <phoneticPr fontId="2" type="noConversion"/>
  <pageMargins left="1.41" right="0.43307086614173229" top="0.35433070866141736" bottom="0.55000000000000004" header="0" footer="0.15748031496062992"/>
  <pageSetup paperSize="5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HONORARIOS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Hewlett-Packard Company</cp:lastModifiedBy>
  <cp:lastPrinted>2013-04-04T16:56:02Z</cp:lastPrinted>
  <dcterms:created xsi:type="dcterms:W3CDTF">2010-06-01T14:14:23Z</dcterms:created>
  <dcterms:modified xsi:type="dcterms:W3CDTF">2018-05-17T20:58:39Z</dcterms:modified>
</cp:coreProperties>
</file>